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90" windowWidth="27555" windowHeight="13830"/>
  </bookViews>
  <sheets>
    <sheet name="Sheet10" sheetId="1" r:id="rId1"/>
  </sheets>
  <definedNames>
    <definedName name="_xlnm.Print_Titles" localSheetId="0">Sheet10!$1:$1</definedName>
  </definedNames>
  <calcPr calcId="145621"/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2" i="1"/>
</calcChain>
</file>

<file path=xl/sharedStrings.xml><?xml version="1.0" encoding="utf-8"?>
<sst xmlns="http://schemas.openxmlformats.org/spreadsheetml/2006/main" count="677" uniqueCount="280">
  <si>
    <t>Primalac isporuke</t>
  </si>
  <si>
    <t>Adresa - mesto isporuke</t>
  </si>
  <si>
    <t>Naziv institucije - mesto isporuke</t>
  </si>
  <si>
    <t>Ukupna cena</t>
  </si>
  <si>
    <t>Jedinična cena</t>
  </si>
  <si>
    <t>Količina</t>
  </si>
  <si>
    <t>Opis dobra</t>
  </si>
  <si>
    <t>Katalog</t>
  </si>
  <si>
    <t>Rb</t>
  </si>
  <si>
    <t>Id narudžbine</t>
  </si>
  <si>
    <t>Email</t>
  </si>
  <si>
    <t>Kataloški broj</t>
  </si>
  <si>
    <t>Cole Parmer</t>
  </si>
  <si>
    <t>#06647-04</t>
  </si>
  <si>
    <t>Quantitative Filter Papers-Ashless &lt;0.010%, 12.5 cm, 20-25u, 100/box (USD)</t>
  </si>
  <si>
    <t>Његошева 12 Београд</t>
  </si>
  <si>
    <t>Душан Јовановић</t>
  </si>
  <si>
    <t>dusanmj@yahoo.com</t>
  </si>
  <si>
    <t>#06647-14</t>
  </si>
  <si>
    <t>Quantitative Filter Papers-Ashless &lt;0.010%, 12.5 cm, 8u, 100/box (USD)</t>
  </si>
  <si>
    <t>#06648-04</t>
  </si>
  <si>
    <t>Qualitative Filter Papers, 12.5 cm, 20-25u, 100/box (USD)</t>
  </si>
  <si>
    <t>#06648-14</t>
  </si>
  <si>
    <t>Qualitative Filter Papers, 12.5 cm, 11u, 100/box (USD)</t>
  </si>
  <si>
    <t>#06648-24</t>
  </si>
  <si>
    <t>Qualitative Filter Papers, 12.5 cm, 2.5u, 100/box (USD)</t>
  </si>
  <si>
    <t>#34508-60</t>
  </si>
  <si>
    <t>Watch Glass 125 mm, 12/pk (USD)</t>
  </si>
  <si>
    <t>#34508-58</t>
  </si>
  <si>
    <t>Watch Glass 100 mm, 12/pk (USD)</t>
  </si>
  <si>
    <t>#34508-54</t>
  </si>
  <si>
    <t>Watch Glass 75 mm, 12/pk (USD)</t>
  </si>
  <si>
    <t>#24805-20</t>
  </si>
  <si>
    <t>50.0 ml Silicone pipette filler, each (USD)</t>
  </si>
  <si>
    <t>#59980-20</t>
  </si>
  <si>
    <t>Sieve, brass, 8&amp;quot; OD, full height, No.200, each (USD)</t>
  </si>
  <si>
    <t>#67102-00</t>
  </si>
  <si>
    <t>Reversible 96-well microcentrifuge tube rack, package of 5 (USD)</t>
  </si>
  <si>
    <t>#06755-00</t>
  </si>
  <si>
    <t>Cuvette rack, each (USD)</t>
  </si>
  <si>
    <t>#17815-04</t>
  </si>
  <si>
    <t>COORSTEK Buchner Funnels, Ceramic, 30 ml, 1/pk (USD)</t>
  </si>
  <si>
    <t>#86322-10</t>
  </si>
  <si>
    <t>Uvex Astro OTG Safety Glasses, clear lens, blue frame, each (USD)</t>
  </si>
  <si>
    <t>#08922-33</t>
  </si>
  <si>
    <t>Amber vials, teflon cap, 8 ml, 200 pc/pack (USD)</t>
  </si>
  <si>
    <t>#08922-32</t>
  </si>
  <si>
    <t>Amber vial, teflon cap, 4 ml, 100 pc/pack (USD)</t>
  </si>
  <si>
    <t>#RZ-01095-25</t>
  </si>
  <si>
    <t>cirkularno kupatilo (USD)</t>
  </si>
  <si>
    <t>Војводе Степе 51 Београд</t>
  </si>
  <si>
    <t>Весна Павеликић</t>
  </si>
  <si>
    <t>vesna.pavelkic@iks.rs</t>
  </si>
  <si>
    <t>#0-02941-34</t>
  </si>
  <si>
    <t>refraktometar (USD)</t>
  </si>
  <si>
    <t>#EW-03313-86</t>
  </si>
  <si>
    <t>Cole-Parmer® Jumbo Display Thermohygrometer, Monitor temperature and humidity conditions in labs, offices, and storage areas  (USD)</t>
  </si>
  <si>
    <t>Булевар цара Лазара 1 Нови Сад</t>
  </si>
  <si>
    <t>Јованка Левић</t>
  </si>
  <si>
    <t>jovanka.levic@fins.uns.ac.rs</t>
  </si>
  <si>
    <t>#EW-99760-50</t>
  </si>
  <si>
    <t>Three-Scale Dial Barometer, wall-mount barometers  (USD)</t>
  </si>
  <si>
    <t>#EW-21700-42</t>
  </si>
  <si>
    <t>Autoradiography Cassette; stainless steel, 8&amp;quot; x 10&amp;quot; (USD)</t>
  </si>
  <si>
    <t>29. новембар 142 Београд</t>
  </si>
  <si>
    <t>Станислава Стошић-Грујичић</t>
  </si>
  <si>
    <t>duta@eunet.rs</t>
  </si>
  <si>
    <t>#EW-51401-06</t>
  </si>
  <si>
    <t>Cole-Parmer® Adjustable Rocker Shaker, single platform, 230 VAC, 50 Hz (USD)</t>
  </si>
  <si>
    <t>#EW-39754-08</t>
  </si>
  <si>
    <t>Flir i7 Entry Level Thermal Imager (USD)</t>
  </si>
  <si>
    <t>Сестре Јањића 6 Крагујевац</t>
  </si>
  <si>
    <t>Милорад Бојић</t>
  </si>
  <si>
    <t>bojic@kg.ac.rs</t>
  </si>
  <si>
    <t>#EW-39754-09</t>
  </si>
  <si>
    <t>Replaceable Battery Li-Ion Cell 3.6V for i5 and i7 (USD)</t>
  </si>
  <si>
    <t xml:space="preserve">#EW-39754-11 </t>
  </si>
  <si>
    <t>Power Supply Charger (100-240VAC, 5VDC, 6W) for i5 and i7 (USD)</t>
  </si>
  <si>
    <t>#EW-30003-00</t>
  </si>
  <si>
    <t>Track It™ temperature data logger with display and standard battery (USD)</t>
  </si>
  <si>
    <t>#EW-30003-02</t>
  </si>
  <si>
    <t>Track It™ temperature and humidity data logger with display and standard battery (USD)</t>
  </si>
  <si>
    <t>#EW-10101-55</t>
  </si>
  <si>
    <t>Extech® Indoor Air Quality Meter (USD)</t>
  </si>
  <si>
    <t>#EW-97503-44</t>
  </si>
  <si>
    <t>Laser Targeting Range (USD)</t>
  </si>
  <si>
    <t>#EW-09918-71</t>
  </si>
  <si>
    <t>Fowler Digi-Level Electronic Protractor, 0 to 360 ° (4 x 90 °) range (USD)</t>
  </si>
  <si>
    <t>#EW-08277-62</t>
  </si>
  <si>
    <t>Autoclave tape 19x55mm, 55m (USD)</t>
  </si>
  <si>
    <t>Војводе Степе 444 Београд</t>
  </si>
  <si>
    <t>Љубиша Тописировић</t>
  </si>
  <si>
    <t>lab6@eunet.rs</t>
  </si>
  <si>
    <t>#1</t>
  </si>
  <si>
    <t>EW-17311-14 Texas Instruments Graphing Calculator with Advanced Mathematics Functions, Cole-Parmer katalog (USD)</t>
  </si>
  <si>
    <t>Мике Петровића Аласа 12 Београд</t>
  </si>
  <si>
    <t>Бранислав Репић</t>
  </si>
  <si>
    <t>brepic@vinca.rs</t>
  </si>
  <si>
    <t>#2</t>
  </si>
  <si>
    <t>Digital Stopwatches, EW-35002-11 Oakton Stopwatch, Cole-Parmer katalog (USD)</t>
  </si>
  <si>
    <t>#EW-48708-25</t>
  </si>
  <si>
    <t>digital polarizing microscopes, 1.3 megapixels (USD)</t>
  </si>
  <si>
    <t>Студентски трг 12-16 Београд</t>
  </si>
  <si>
    <t>Љиљана Колар-Анић</t>
  </si>
  <si>
    <t>lkolar@ffh.bg.ac.rs</t>
  </si>
  <si>
    <t>#S-35608-00</t>
  </si>
  <si>
    <t>conductivity/TDS Meter (USD)</t>
  </si>
  <si>
    <t>Autoradiography Cassette; stainless steel, 8&amp;quot; x 10&amp;quot;  (USD)</t>
  </si>
  <si>
    <t>Милена Катарановски</t>
  </si>
  <si>
    <t>milena@ibiss.bg.ac.rs</t>
  </si>
  <si>
    <t xml:space="preserve">#HV-06409-15 </t>
  </si>
  <si>
    <t>Masterflex® Tygon® Lab tubing (R-3603), L/S® 15, 50 ft (USD)</t>
  </si>
  <si>
    <t>Карнегијева 4 Београд</t>
  </si>
  <si>
    <t>Бранко Бугарски</t>
  </si>
  <si>
    <t>branko@tmf.bg.ac.rs</t>
  </si>
  <si>
    <t>#EW-06289-10</t>
  </si>
  <si>
    <t>Reducing pairs (USD)</t>
  </si>
  <si>
    <t>#EW-07085-00</t>
  </si>
  <si>
    <t>Economical magnetic drive centrifugal pump, For use with highly corrosive chemicals and solutions (USD)</t>
  </si>
  <si>
    <t>Београдска 14 Ниш</t>
  </si>
  <si>
    <t>Драгиша Никодијевић</t>
  </si>
  <si>
    <t>dragisan@masfak.ni.ac.rs</t>
  </si>
  <si>
    <t>#EW-98710-72</t>
  </si>
  <si>
    <t>PVDF Valve with Viton® seals, PTFE seats (USD)</t>
  </si>
  <si>
    <t>#82900-00</t>
  </si>
  <si>
    <t>Horiba Oil Content Analyzer, дужина ћелије 200 mm (USD)</t>
  </si>
  <si>
    <t>Мића Јовановић</t>
  </si>
  <si>
    <t>mica@tmf.bg.ac.rs</t>
  </si>
  <si>
    <t>#82900-10</t>
  </si>
  <si>
    <t>S-316 Solvent in 1.5 kg Bottle (USD)</t>
  </si>
  <si>
    <t>#EW-06422-10</t>
  </si>
  <si>
    <t>Pump tubing, Clear C-FLEX® tubing, 1/4&amp;quot;ID x 3/8&amp;quot;OD, 25 ft/pack (USD)</t>
  </si>
  <si>
    <t>Студентски трг 16 Београд</t>
  </si>
  <si>
    <t>Милан Дамњановић</t>
  </si>
  <si>
    <t>yqoq@rcub.bg.ac.rs</t>
  </si>
  <si>
    <t>#EW-95802-12</t>
  </si>
  <si>
    <t>Silicone tubing, Silicone (platinum-cured) tubing, 1/4&amp;quot;ID x 3/8&amp;quot;OD, 25 ft/pack,  (USD)</t>
  </si>
  <si>
    <t>#EW-08778-02</t>
  </si>
  <si>
    <t>Epoxy resin, Epoxy,quick-set, 10/pk, (USD)</t>
  </si>
  <si>
    <t>#EW-59200-00</t>
  </si>
  <si>
    <t>pH indicators, pHydrion ultrafine pH paper set (USD)</t>
  </si>
  <si>
    <t>#EW-35425-10</t>
  </si>
  <si>
    <t>Oakton Waterproof PCSTestr 35 Pocket Multiparameter tester (USD)</t>
  </si>
  <si>
    <t>Немањина 6 Земун</t>
  </si>
  <si>
    <t>Срђан Благојевић</t>
  </si>
  <si>
    <t>sblagoje@agrif.bg.ac.rs</t>
  </si>
  <si>
    <t>#EW-78162-15</t>
  </si>
  <si>
    <t>KNF® Solid PTFE Vacuum Pumps, 20 l/min, 75 Torr, 15 psig Teflon and Kalrez Diaphragm Pump, 230V/50Hz (USD)</t>
  </si>
  <si>
    <t>Студентски трг број 16 Београд</t>
  </si>
  <si>
    <t>Јелена Вукојевић</t>
  </si>
  <si>
    <t>vjelena@bio.bg.ac.rs</t>
  </si>
  <si>
    <t># EW-17803-02</t>
  </si>
  <si>
    <t>Tiglovi za žarenje, porcelanski; visina 2 cm; potrebna količina: 12 komada; Crucibles, high-form, porcelain, autoclavable, Coors Ceramics Company, 5 mL, 24 mm top OD, 20 mm H, pk of 12 (package of 12) (USD)</t>
  </si>
  <si>
    <t>29. Новембра 68б Београд</t>
  </si>
  <si>
    <t>Снежана Јанковић</t>
  </si>
  <si>
    <t>sjankovic@ipn.co.rs</t>
  </si>
  <si>
    <t>#CZ-06137-10</t>
  </si>
  <si>
    <t>Scienceware graduated polypropylene cylinder with handle, 1000 mL (USD)</t>
  </si>
  <si>
    <t>Трг Доситеја Обрадовића 8 Нови Сад</t>
  </si>
  <si>
    <t>Мирко Бабић</t>
  </si>
  <si>
    <t>mbab@polj.uns.ac.rs</t>
  </si>
  <si>
    <t>#SN-63100-58</t>
  </si>
  <si>
    <t>Porcelanski avan, zapremina 300 ml (USD)</t>
  </si>
  <si>
    <t>Булевар Цара Лазара 1 Нови Сад</t>
  </si>
  <si>
    <t>Владимир Срдић</t>
  </si>
  <si>
    <t>srdicvv@uns.ac.rs</t>
  </si>
  <si>
    <t>#SN-63100-56</t>
  </si>
  <si>
    <t>Porcelanski avan, zapremina 125 ml (USD)</t>
  </si>
  <si>
    <t>#SN-59984-22</t>
  </si>
  <si>
    <t>laboratorijsko sito od nerđajućeg čelika, pune dubine od 2&amp;quot;, dijametra 8&amp;quot;, Tyler standard 270 mesh (RSD)</t>
  </si>
  <si>
    <t>Трг Доситеја Обрадовића 3 Нови Сад</t>
  </si>
  <si>
    <t>Иштван Бикит</t>
  </si>
  <si>
    <t>bikit@df.uns.ac.rs</t>
  </si>
  <si>
    <t>#SN-59984-24</t>
  </si>
  <si>
    <t>laboratorijsko sito od nerđajućeg čelika, pune dubine od 2&amp;quot;, dijametra 8&amp;quot;, Tyler standard 400 mesh (RSD)</t>
  </si>
  <si>
    <t>#SN-59984-15</t>
  </si>
  <si>
    <t>laboratorijsko sito od nerđajućeg čelika, pune dubine od 2&amp;quot;, dijametra 8&amp;quot;, Tyler standard 80 mesh (RSD)</t>
  </si>
  <si>
    <t>#SN-02560-33</t>
  </si>
  <si>
    <t>safe-lock kivete za mikrocentrifugu zapremine 1,5 mL, pakovanje od 500 kom (RSD)</t>
  </si>
  <si>
    <t>#SN-02560-36</t>
  </si>
  <si>
    <t>safe-lock kivete za mikrocentrifugu zapremine 2,0 mL, pakovanje od 500 kom (RSD)</t>
  </si>
  <si>
    <t>#SN-63100-60</t>
  </si>
  <si>
    <t>laboratorijski avan (RSD)</t>
  </si>
  <si>
    <t>#SN-48580-10</t>
  </si>
  <si>
    <t>kutija za mikroskopske preparate (za 100 kom) (RSD)</t>
  </si>
  <si>
    <t>#SN-24805-20</t>
  </si>
  <si>
    <t>silikonska pumpica za pipete (RSD)</t>
  </si>
  <si>
    <t>#SN-59986-96</t>
  </si>
  <si>
    <t>četka za šičćenje lab. sita (120 mesh i više) (RSD)</t>
  </si>
  <si>
    <t>#SN-59986-97</t>
  </si>
  <si>
    <t>četka za šičćenje lab. sita (100 mesh i manje) (RSD)</t>
  </si>
  <si>
    <t>#DY-01019-11</t>
  </si>
  <si>
    <t>digitalna merna kašika (RSD)</t>
  </si>
  <si>
    <t>#SN-06265-14</t>
  </si>
  <si>
    <t>plastična antistatična spatula (300 kom) (RSD)</t>
  </si>
  <si>
    <t>#SN-06369-40</t>
  </si>
  <si>
    <t>set od 4 mikrospatule, 316 SS (RSD)</t>
  </si>
  <si>
    <t>#SN-94411-10</t>
  </si>
  <si>
    <t>laboratorijski tajmer (RSD)</t>
  </si>
  <si>
    <t>#SN-07287-07</t>
  </si>
  <si>
    <t>Pinceta ušiljena SS (RSD)</t>
  </si>
  <si>
    <t>#SN-07287-08</t>
  </si>
  <si>
    <t>Pinceta zakrivljena SS (RSD)</t>
  </si>
  <si>
    <t>#SN-17775-05</t>
  </si>
  <si>
    <t>Alconox sredstvo za čišćenje (RSD)</t>
  </si>
  <si>
    <t>#SN-06137-58</t>
  </si>
  <si>
    <t>graduisana menzura 250ml PMP (RSD)</t>
  </si>
  <si>
    <t>#SN-63100-24</t>
  </si>
  <si>
    <t>gradusane menzure PP Starter Set (RSD)</t>
  </si>
  <si>
    <t>#SN-63100-32</t>
  </si>
  <si>
    <t>set laboratorijskih levaka PP, 37mm, 52mm, 67mm (RSD)</t>
  </si>
  <si>
    <t>#SN-86232-32</t>
  </si>
  <si>
    <t>laboratorijske rukavice, 100 kom (RSD)</t>
  </si>
  <si>
    <t>#06010-07</t>
  </si>
  <si>
    <t>set laboratorijskih čaša PP, od 50ml, 100ml, 250ml, 400ml, 800ml, 1000ml - pakovanje 30 kom (RSD)</t>
  </si>
  <si>
    <t>#SN-59986-40</t>
  </si>
  <si>
    <t>set mini laboratorijskih sita (RSD)</t>
  </si>
  <si>
    <t>#DY-99535-40</t>
  </si>
  <si>
    <t>EPA flašice za uzorke 60ml (RSD)</t>
  </si>
  <si>
    <t>#DY-99535-41</t>
  </si>
  <si>
    <t>EPA flašice za uzorke 125ml (RSD)</t>
  </si>
  <si>
    <t>#SN-06045-01</t>
  </si>
  <si>
    <t>plastične flašice za čuvanje uzoraka 30ml, paket 72 kom (RSD)</t>
  </si>
  <si>
    <t>#SN-62304-30</t>
  </si>
  <si>
    <t>špric boca, 250ml, pakovanje 6 kom (RSD)</t>
  </si>
  <si>
    <t>#SN-10918-39</t>
  </si>
  <si>
    <t>skalpel tip oštrice 20, pakovanje od 10 kom (RSD)</t>
  </si>
  <si>
    <t>#SN-10918-35</t>
  </si>
  <si>
    <t>skalpel tip oštrice 12, pakovanje od 10 kom (RSD)</t>
  </si>
  <si>
    <t>#SN-79000-00</t>
  </si>
  <si>
    <t>Portabl mikrocentrifuga (RSD)</t>
  </si>
  <si>
    <t>#SN-79000-04</t>
  </si>
  <si>
    <t>Adapter 220 VAC za portabl micro centrifugu (RSD)</t>
  </si>
  <si>
    <t>#SN-20000-27</t>
  </si>
  <si>
    <t>ECII laboratorijska vaga kapaciteta 120g (RSD)</t>
  </si>
  <si>
    <t>#SN-11956-10</t>
  </si>
  <si>
    <t>kalibracioni teg 30g (RSD)</t>
  </si>
  <si>
    <t>#SN-86579-20</t>
  </si>
  <si>
    <t>Vortex Mixer Wizard (RSD)</t>
  </si>
  <si>
    <t>#SN-86579-22</t>
  </si>
  <si>
    <t>adapter za kivete za vorteks mikser (RSD)</t>
  </si>
  <si>
    <t>#SN-86579-24</t>
  </si>
  <si>
    <t>adapter za epruvete za vorteks mikser (RSD)</t>
  </si>
  <si>
    <t xml:space="preserve">#SN-86579-26 </t>
  </si>
  <si>
    <t>platforma adapter za vortex mixer (RSD)</t>
  </si>
  <si>
    <t>#DY-59987-15</t>
  </si>
  <si>
    <t>ultrazvučno kupatilo za laboratorijska sita (RSD)</t>
  </si>
  <si>
    <t>#DY-59987-50</t>
  </si>
  <si>
    <t>poklopac za ultrazvučno kupatilo (RSD)</t>
  </si>
  <si>
    <t>#DY-59987-52</t>
  </si>
  <si>
    <t>mreža za ultrazvučno kupatilo (RSD)</t>
  </si>
  <si>
    <t>#SN-63527-06</t>
  </si>
  <si>
    <t>LabIslands mobilna radna stanica (RSD)</t>
  </si>
  <si>
    <t>#EW-10915-00</t>
  </si>
  <si>
    <t>Dissecting Kit (USD)</t>
  </si>
  <si>
    <t>Хајдук Вељкова 3 Нови Сад</t>
  </si>
  <si>
    <t>Гордана Богдановић</t>
  </si>
  <si>
    <t>bogdanovic.gordan@onk.ns.ac.rs</t>
  </si>
  <si>
    <t>#EW-79000-22</t>
  </si>
  <si>
    <t>Clinical Centrifuges with 8-place Rotors, variable speed (220VAC) (USD)</t>
  </si>
  <si>
    <t>Катарина Канурић (девој. Дураковић)</t>
  </si>
  <si>
    <t>stay@uns.ac.rs</t>
  </si>
  <si>
    <t>Institut za hemiju, tehnologiju i metalurgiju u Beogradu</t>
  </si>
  <si>
    <t>Institut za prehrambene tehnologije u Novom Sadu</t>
  </si>
  <si>
    <t>Mašinski fakultet u Kragujevacu</t>
  </si>
  <si>
    <t>Tehnološko-metalurški fakultet u Beogradu</t>
  </si>
  <si>
    <t>Mašinski fakultet u Nišu</t>
  </si>
  <si>
    <t>Poljoprivredni fakultet u Beogradu</t>
  </si>
  <si>
    <t>Biološki fakultet u Beogradu</t>
  </si>
  <si>
    <t>Institut za primenu nauke u poljoprivredi u Beogradu</t>
  </si>
  <si>
    <t>Poljoprivredni fakultet u Novom Sadu</t>
  </si>
  <si>
    <t>Tehnološki fakultet u Novom Sadu</t>
  </si>
  <si>
    <t>Medicinski fakultet u Novom Sadu</t>
  </si>
  <si>
    <t>Institut `Kirilo Savić` u Beogradu</t>
  </si>
  <si>
    <t>Institut za biološka istraživanja `Siniša Stanković` u Beogradu</t>
  </si>
  <si>
    <t>Institut za molekularnu genetiku i genetičko inženjerstvo u Beogradu</t>
  </si>
  <si>
    <t>Institut za nuklearne nauke `Vinča`</t>
  </si>
  <si>
    <t>Fakultet za fizičku hemiju u Beogradu</t>
  </si>
  <si>
    <t>Fizički fakultet u Beogradu</t>
  </si>
  <si>
    <t>Prirodnomatematički fakultet u Novom Sadu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</si>
</sst>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/>
      <right style="hair">
        <color theme="0" tint="-0.249977111117893"/>
      </right>
      <top/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/>
      <bottom style="hair">
        <color theme="0" tint="-0.249977111117893"/>
      </bottom>
      <diagonal/>
    </border>
    <border>
      <left style="hair">
        <color theme="0" tint="-0.249977111117893"/>
      </left>
      <right/>
      <top/>
      <bottom style="hair">
        <color theme="0" tint="-0.249977111117893"/>
      </bottom>
      <diagonal/>
    </border>
    <border>
      <left/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/>
      <top style="hair">
        <color theme="0" tint="-0.249977111117893"/>
      </top>
      <bottom style="hair">
        <color theme="0" tint="-0.249977111117893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14">
    <xf numFmtId="0" fontId="0" fillId="0" borderId="0" xfId="0"/>
    <xf numFmtId="0" fontId="1" fillId="0" borderId="0" xfId="0" applyFont="1"/>
    <xf numFmtId="0" fontId="0" fillId="0" borderId="0" xfId="0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164" fontId="0" fillId="0" borderId="1" xfId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1" fontId="1" fillId="2" borderId="2" xfId="0" applyNumberFormat="1" applyFont="1" applyFill="1" applyBorder="1" applyAlignment="1">
      <alignment horizontal="left" vertical="top" wrapText="1"/>
    </xf>
    <xf numFmtId="1" fontId="1" fillId="2" borderId="3" xfId="0" applyNumberFormat="1" applyFont="1" applyFill="1" applyBorder="1" applyAlignment="1">
      <alignment horizontal="left" vertical="top" wrapText="1"/>
    </xf>
    <xf numFmtId="1" fontId="0" fillId="0" borderId="5" xfId="0" applyNumberFormat="1" applyBorder="1" applyAlignment="1">
      <alignment horizontal="left" vertical="top" wrapText="1"/>
    </xf>
    <xf numFmtId="1" fontId="0" fillId="0" borderId="1" xfId="0" applyNumberFormat="1" applyBorder="1" applyAlignment="1">
      <alignment horizontal="left" vertical="top" wrapText="1"/>
    </xf>
    <xf numFmtId="1" fontId="0" fillId="0" borderId="0" xfId="0" applyNumberFormat="1" applyAlignment="1">
      <alignment horizontal="left" vertical="top" wrapText="1"/>
    </xf>
    <xf numFmtId="164" fontId="0" fillId="0" borderId="1" xfId="1" applyNumberFormat="1" applyFont="1" applyBorder="1" applyAlignment="1">
      <alignment horizontal="left" vertical="top" wrapText="1"/>
    </xf>
  </cellXfs>
  <cellStyles count="2">
    <cellStyle name="Comma" xfId="1" builtinId="3"/>
    <cellStyle name="Normal" xfId="0" builtinId="0"/>
  </cellStyles>
  <dxfs count="17"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/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numFmt numFmtId="164" formatCode="_(* #,##0.00_);_(* \(#,##0.00\);_(* &quot;-&quot;??_);_(@_)"/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numFmt numFmtId="1" formatCode="0"/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numFmt numFmtId="1" formatCode="0"/>
      <alignment horizontal="left" vertical="top" textRotation="0" wrapText="1" indent="0" justifyLastLine="0" shrinkToFit="0" readingOrder="0"/>
      <border diagonalUp="0" diagonalDown="0">
        <left/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border>
        <top style="hair">
          <color theme="0" tint="-0.249977111117893"/>
        </top>
      </border>
    </dxf>
    <dxf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</border>
    </dxf>
    <dxf>
      <alignment horizontal="left" vertical="top" textRotation="0" wrapText="1" indent="0" justifyLastLine="0" shrinkToFit="0" readingOrder="0"/>
    </dxf>
    <dxf>
      <border>
        <bottom style="hair">
          <color theme="0" tint="-0.249977111117893"/>
        </bottom>
      </border>
    </dxf>
    <dxf>
      <font>
        <b/>
      </font>
      <fill>
        <patternFill patternType="solid">
          <fgColor indexed="64"/>
          <bgColor theme="3" tint="0.79998168889431442"/>
        </patternFill>
      </fill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/>
        <bottom/>
        <vertical style="hair">
          <color theme="0" tint="-0.249977111117893"/>
        </vertical>
        <horizontal style="hair">
          <color theme="0" tint="-0.249977111117893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id="1" name="Table5" displayName="Table5" ref="A1:L96" totalsRowShown="0" headerRowDxfId="16" dataDxfId="14" headerRowBorderDxfId="15" tableBorderDxfId="13" totalsRowBorderDxfId="12">
  <tableColumns count="12">
    <tableColumn id="2" name="Rb" dataDxfId="11"/>
    <tableColumn id="3" name="Id narudžbine" dataDxfId="10"/>
    <tableColumn id="4" name="Katalog" dataDxfId="9"/>
    <tableColumn id="5" name="Kataloški broj" dataDxfId="8"/>
    <tableColumn id="6" name="Opis dobra" dataDxfId="7"/>
    <tableColumn id="7" name="Količina" dataDxfId="6"/>
    <tableColumn id="8" name="Jedinična cena" dataDxfId="5" dataCellStyle="Comma"/>
    <tableColumn id="9" name="Ukupna cena" dataDxfId="4" dataCellStyle="Comma">
      <calculatedColumnFormula>Table5[[#This Row],[Količina]]*Table5[[#This Row],[Jedinična cena]]</calculatedColumnFormula>
    </tableColumn>
    <tableColumn id="10" name="Naziv institucije - mesto isporuke" dataDxfId="3"/>
    <tableColumn id="11" name="Adresa - mesto isporuke" dataDxfId="2"/>
    <tableColumn id="12" name="Primalac isporuke" dataDxfId="1"/>
    <tableColumn id="13" name="Email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6"/>
  <sheetViews>
    <sheetView tabSelected="1" view="pageLayout" zoomScaleNormal="100" workbookViewId="0">
      <selection activeCell="J3" sqref="J3"/>
    </sheetView>
  </sheetViews>
  <sheetFormatPr defaultRowHeight="15" x14ac:dyDescent="0.25"/>
  <cols>
    <col min="1" max="1" width="5.5703125" style="12" customWidth="1"/>
    <col min="2" max="2" width="8.140625" style="12" customWidth="1"/>
    <col min="3" max="3" width="20" style="2" customWidth="1"/>
    <col min="4" max="4" width="17.7109375" style="2" customWidth="1"/>
    <col min="5" max="5" width="25.140625" style="2" customWidth="1"/>
    <col min="6" max="6" width="6.7109375" style="2" customWidth="1"/>
    <col min="7" max="8" width="12.7109375" style="2" customWidth="1"/>
    <col min="9" max="9" width="22.28515625" style="2" customWidth="1"/>
    <col min="10" max="10" width="21.7109375" style="2" customWidth="1"/>
    <col min="11" max="11" width="17.85546875" style="2" customWidth="1"/>
    <col min="12" max="12" width="16.85546875" style="2" customWidth="1"/>
  </cols>
  <sheetData>
    <row r="1" spans="1:12" s="1" customFormat="1" ht="45" x14ac:dyDescent="0.25">
      <c r="A1" s="8" t="s">
        <v>8</v>
      </c>
      <c r="B1" s="9" t="s">
        <v>9</v>
      </c>
      <c r="C1" s="3" t="s">
        <v>7</v>
      </c>
      <c r="D1" s="3" t="s">
        <v>11</v>
      </c>
      <c r="E1" s="3" t="s">
        <v>6</v>
      </c>
      <c r="F1" s="3" t="s">
        <v>5</v>
      </c>
      <c r="G1" s="3" t="s">
        <v>4</v>
      </c>
      <c r="H1" s="3" t="s">
        <v>3</v>
      </c>
      <c r="I1" s="3" t="s">
        <v>2</v>
      </c>
      <c r="J1" s="3" t="s">
        <v>1</v>
      </c>
      <c r="K1" s="3" t="s">
        <v>0</v>
      </c>
      <c r="L1" s="4" t="s">
        <v>10</v>
      </c>
    </row>
    <row r="2" spans="1:12" ht="60" x14ac:dyDescent="0.25">
      <c r="A2" s="10">
        <v>1</v>
      </c>
      <c r="B2" s="11">
        <v>15718</v>
      </c>
      <c r="C2" s="5" t="s">
        <v>12</v>
      </c>
      <c r="D2" s="5" t="s">
        <v>13</v>
      </c>
      <c r="E2" s="5" t="s">
        <v>14</v>
      </c>
      <c r="F2" s="5">
        <v>1</v>
      </c>
      <c r="G2" s="6"/>
      <c r="H2" s="13">
        <f>Table5[[#This Row],[Količina]]*Table5[[#This Row],[Jedinična cena]]</f>
        <v>0</v>
      </c>
      <c r="I2" s="5" t="s">
        <v>262</v>
      </c>
      <c r="J2" s="5" t="s">
        <v>15</v>
      </c>
      <c r="K2" s="5" t="s">
        <v>16</v>
      </c>
      <c r="L2" s="7" t="s">
        <v>17</v>
      </c>
    </row>
    <row r="3" spans="1:12" ht="60" x14ac:dyDescent="0.25">
      <c r="A3" s="10">
        <v>2</v>
      </c>
      <c r="B3" s="11">
        <v>15719</v>
      </c>
      <c r="C3" s="5" t="s">
        <v>12</v>
      </c>
      <c r="D3" s="5" t="s">
        <v>18</v>
      </c>
      <c r="E3" s="5" t="s">
        <v>19</v>
      </c>
      <c r="F3" s="5">
        <v>1</v>
      </c>
      <c r="G3" s="6"/>
      <c r="H3" s="13">
        <f>Table5[[#This Row],[Količina]]*Table5[[#This Row],[Jedinična cena]]</f>
        <v>0</v>
      </c>
      <c r="I3" s="5" t="s">
        <v>262</v>
      </c>
      <c r="J3" s="5" t="s">
        <v>15</v>
      </c>
      <c r="K3" s="5" t="s">
        <v>16</v>
      </c>
      <c r="L3" s="7" t="s">
        <v>17</v>
      </c>
    </row>
    <row r="4" spans="1:12" ht="60" x14ac:dyDescent="0.25">
      <c r="A4" s="10">
        <v>3</v>
      </c>
      <c r="B4" s="11">
        <v>15720</v>
      </c>
      <c r="C4" s="5" t="s">
        <v>12</v>
      </c>
      <c r="D4" s="5" t="s">
        <v>20</v>
      </c>
      <c r="E4" s="5" t="s">
        <v>21</v>
      </c>
      <c r="F4" s="5">
        <v>1</v>
      </c>
      <c r="G4" s="6"/>
      <c r="H4" s="13">
        <f>Table5[[#This Row],[Količina]]*Table5[[#This Row],[Jedinična cena]]</f>
        <v>0</v>
      </c>
      <c r="I4" s="5" t="s">
        <v>262</v>
      </c>
      <c r="J4" s="5" t="s">
        <v>15</v>
      </c>
      <c r="K4" s="5" t="s">
        <v>16</v>
      </c>
      <c r="L4" s="7" t="s">
        <v>17</v>
      </c>
    </row>
    <row r="5" spans="1:12" ht="60" x14ac:dyDescent="0.25">
      <c r="A5" s="10">
        <v>4</v>
      </c>
      <c r="B5" s="11">
        <v>15721</v>
      </c>
      <c r="C5" s="5" t="s">
        <v>12</v>
      </c>
      <c r="D5" s="5" t="s">
        <v>22</v>
      </c>
      <c r="E5" s="5" t="s">
        <v>23</v>
      </c>
      <c r="F5" s="5">
        <v>1</v>
      </c>
      <c r="G5" s="6"/>
      <c r="H5" s="13">
        <f>Table5[[#This Row],[Količina]]*Table5[[#This Row],[Jedinična cena]]</f>
        <v>0</v>
      </c>
      <c r="I5" s="5" t="s">
        <v>262</v>
      </c>
      <c r="J5" s="5" t="s">
        <v>15</v>
      </c>
      <c r="K5" s="5" t="s">
        <v>16</v>
      </c>
      <c r="L5" s="7" t="s">
        <v>17</v>
      </c>
    </row>
    <row r="6" spans="1:12" ht="60" x14ac:dyDescent="0.25">
      <c r="A6" s="10">
        <v>5</v>
      </c>
      <c r="B6" s="11">
        <v>15722</v>
      </c>
      <c r="C6" s="5" t="s">
        <v>12</v>
      </c>
      <c r="D6" s="5" t="s">
        <v>24</v>
      </c>
      <c r="E6" s="5" t="s">
        <v>25</v>
      </c>
      <c r="F6" s="5">
        <v>1</v>
      </c>
      <c r="G6" s="6"/>
      <c r="H6" s="13">
        <f>Table5[[#This Row],[Količina]]*Table5[[#This Row],[Jedinična cena]]</f>
        <v>0</v>
      </c>
      <c r="I6" s="5" t="s">
        <v>262</v>
      </c>
      <c r="J6" s="5" t="s">
        <v>15</v>
      </c>
      <c r="K6" s="5" t="s">
        <v>16</v>
      </c>
      <c r="L6" s="7" t="s">
        <v>17</v>
      </c>
    </row>
    <row r="7" spans="1:12" ht="60" x14ac:dyDescent="0.25">
      <c r="A7" s="10">
        <v>6</v>
      </c>
      <c r="B7" s="11">
        <v>15723</v>
      </c>
      <c r="C7" s="5" t="s">
        <v>12</v>
      </c>
      <c r="D7" s="5" t="s">
        <v>26</v>
      </c>
      <c r="E7" s="5" t="s">
        <v>27</v>
      </c>
      <c r="F7" s="5">
        <v>1</v>
      </c>
      <c r="G7" s="6"/>
      <c r="H7" s="13">
        <f>Table5[[#This Row],[Količina]]*Table5[[#This Row],[Jedinična cena]]</f>
        <v>0</v>
      </c>
      <c r="I7" s="5" t="s">
        <v>262</v>
      </c>
      <c r="J7" s="5" t="s">
        <v>15</v>
      </c>
      <c r="K7" s="5" t="s">
        <v>16</v>
      </c>
      <c r="L7" s="7" t="s">
        <v>17</v>
      </c>
    </row>
    <row r="8" spans="1:12" ht="60" x14ac:dyDescent="0.25">
      <c r="A8" s="10">
        <v>7</v>
      </c>
      <c r="B8" s="11">
        <v>15724</v>
      </c>
      <c r="C8" s="5" t="s">
        <v>12</v>
      </c>
      <c r="D8" s="5" t="s">
        <v>28</v>
      </c>
      <c r="E8" s="5" t="s">
        <v>29</v>
      </c>
      <c r="F8" s="5">
        <v>1</v>
      </c>
      <c r="G8" s="6"/>
      <c r="H8" s="13">
        <f>Table5[[#This Row],[Količina]]*Table5[[#This Row],[Jedinična cena]]</f>
        <v>0</v>
      </c>
      <c r="I8" s="5" t="s">
        <v>262</v>
      </c>
      <c r="J8" s="5" t="s">
        <v>15</v>
      </c>
      <c r="K8" s="5" t="s">
        <v>16</v>
      </c>
      <c r="L8" s="7" t="s">
        <v>17</v>
      </c>
    </row>
    <row r="9" spans="1:12" ht="60" x14ac:dyDescent="0.25">
      <c r="A9" s="10">
        <v>8</v>
      </c>
      <c r="B9" s="11">
        <v>15725</v>
      </c>
      <c r="C9" s="5" t="s">
        <v>12</v>
      </c>
      <c r="D9" s="5" t="s">
        <v>30</v>
      </c>
      <c r="E9" s="5" t="s">
        <v>31</v>
      </c>
      <c r="F9" s="5">
        <v>1</v>
      </c>
      <c r="G9" s="6"/>
      <c r="H9" s="13">
        <f>Table5[[#This Row],[Količina]]*Table5[[#This Row],[Jedinična cena]]</f>
        <v>0</v>
      </c>
      <c r="I9" s="5" t="s">
        <v>262</v>
      </c>
      <c r="J9" s="5" t="s">
        <v>15</v>
      </c>
      <c r="K9" s="5" t="s">
        <v>16</v>
      </c>
      <c r="L9" s="7" t="s">
        <v>17</v>
      </c>
    </row>
    <row r="10" spans="1:12" ht="60" x14ac:dyDescent="0.25">
      <c r="A10" s="10">
        <v>9</v>
      </c>
      <c r="B10" s="11">
        <v>15726</v>
      </c>
      <c r="C10" s="5" t="s">
        <v>12</v>
      </c>
      <c r="D10" s="5" t="s">
        <v>32</v>
      </c>
      <c r="E10" s="5" t="s">
        <v>33</v>
      </c>
      <c r="F10" s="5">
        <v>10</v>
      </c>
      <c r="G10" s="6"/>
      <c r="H10" s="13">
        <f>Table5[[#This Row],[Količina]]*Table5[[#This Row],[Jedinična cena]]</f>
        <v>0</v>
      </c>
      <c r="I10" s="5" t="s">
        <v>262</v>
      </c>
      <c r="J10" s="5" t="s">
        <v>15</v>
      </c>
      <c r="K10" s="5" t="s">
        <v>16</v>
      </c>
      <c r="L10" s="7" t="s">
        <v>17</v>
      </c>
    </row>
    <row r="11" spans="1:12" ht="60" x14ac:dyDescent="0.25">
      <c r="A11" s="10">
        <v>10</v>
      </c>
      <c r="B11" s="11">
        <v>15727</v>
      </c>
      <c r="C11" s="5" t="s">
        <v>12</v>
      </c>
      <c r="D11" s="5" t="s">
        <v>34</v>
      </c>
      <c r="E11" s="5" t="s">
        <v>35</v>
      </c>
      <c r="F11" s="5">
        <v>1</v>
      </c>
      <c r="G11" s="6"/>
      <c r="H11" s="13">
        <f>Table5[[#This Row],[Količina]]*Table5[[#This Row],[Jedinična cena]]</f>
        <v>0</v>
      </c>
      <c r="I11" s="5" t="s">
        <v>262</v>
      </c>
      <c r="J11" s="5" t="s">
        <v>15</v>
      </c>
      <c r="K11" s="5" t="s">
        <v>16</v>
      </c>
      <c r="L11" s="7" t="s">
        <v>17</v>
      </c>
    </row>
    <row r="12" spans="1:12" ht="60" x14ac:dyDescent="0.25">
      <c r="A12" s="10">
        <v>11</v>
      </c>
      <c r="B12" s="11">
        <v>15728</v>
      </c>
      <c r="C12" s="5" t="s">
        <v>12</v>
      </c>
      <c r="D12" s="5" t="s">
        <v>36</v>
      </c>
      <c r="E12" s="5" t="s">
        <v>37</v>
      </c>
      <c r="F12" s="5">
        <v>1</v>
      </c>
      <c r="G12" s="6"/>
      <c r="H12" s="13">
        <f>Table5[[#This Row],[Količina]]*Table5[[#This Row],[Jedinična cena]]</f>
        <v>0</v>
      </c>
      <c r="I12" s="5" t="s">
        <v>262</v>
      </c>
      <c r="J12" s="5" t="s">
        <v>15</v>
      </c>
      <c r="K12" s="5" t="s">
        <v>16</v>
      </c>
      <c r="L12" s="7" t="s">
        <v>17</v>
      </c>
    </row>
    <row r="13" spans="1:12" ht="60" x14ac:dyDescent="0.25">
      <c r="A13" s="10">
        <v>12</v>
      </c>
      <c r="B13" s="11">
        <v>15729</v>
      </c>
      <c r="C13" s="5" t="s">
        <v>12</v>
      </c>
      <c r="D13" s="5" t="s">
        <v>38</v>
      </c>
      <c r="E13" s="5" t="s">
        <v>39</v>
      </c>
      <c r="F13" s="5">
        <v>1</v>
      </c>
      <c r="G13" s="6"/>
      <c r="H13" s="13">
        <f>Table5[[#This Row],[Količina]]*Table5[[#This Row],[Jedinična cena]]</f>
        <v>0</v>
      </c>
      <c r="I13" s="5" t="s">
        <v>262</v>
      </c>
      <c r="J13" s="5" t="s">
        <v>15</v>
      </c>
      <c r="K13" s="5" t="s">
        <v>16</v>
      </c>
      <c r="L13" s="7" t="s">
        <v>17</v>
      </c>
    </row>
    <row r="14" spans="1:12" ht="60" x14ac:dyDescent="0.25">
      <c r="A14" s="10">
        <v>13</v>
      </c>
      <c r="B14" s="11">
        <v>15730</v>
      </c>
      <c r="C14" s="5" t="s">
        <v>12</v>
      </c>
      <c r="D14" s="5" t="s">
        <v>40</v>
      </c>
      <c r="E14" s="5" t="s">
        <v>41</v>
      </c>
      <c r="F14" s="5">
        <v>2</v>
      </c>
      <c r="G14" s="6"/>
      <c r="H14" s="13">
        <f>Table5[[#This Row],[Količina]]*Table5[[#This Row],[Jedinična cena]]</f>
        <v>0</v>
      </c>
      <c r="I14" s="5" t="s">
        <v>262</v>
      </c>
      <c r="J14" s="5" t="s">
        <v>15</v>
      </c>
      <c r="K14" s="5" t="s">
        <v>16</v>
      </c>
      <c r="L14" s="7" t="s">
        <v>17</v>
      </c>
    </row>
    <row r="15" spans="1:12" ht="60" x14ac:dyDescent="0.25">
      <c r="A15" s="10">
        <v>14</v>
      </c>
      <c r="B15" s="11">
        <v>15731</v>
      </c>
      <c r="C15" s="5" t="s">
        <v>12</v>
      </c>
      <c r="D15" s="5" t="s">
        <v>42</v>
      </c>
      <c r="E15" s="5" t="s">
        <v>43</v>
      </c>
      <c r="F15" s="5">
        <v>3</v>
      </c>
      <c r="G15" s="6"/>
      <c r="H15" s="13">
        <f>Table5[[#This Row],[Količina]]*Table5[[#This Row],[Jedinična cena]]</f>
        <v>0</v>
      </c>
      <c r="I15" s="5" t="s">
        <v>262</v>
      </c>
      <c r="J15" s="5" t="s">
        <v>15</v>
      </c>
      <c r="K15" s="5" t="s">
        <v>16</v>
      </c>
      <c r="L15" s="7" t="s">
        <v>17</v>
      </c>
    </row>
    <row r="16" spans="1:12" ht="60" x14ac:dyDescent="0.25">
      <c r="A16" s="10">
        <v>15</v>
      </c>
      <c r="B16" s="11">
        <v>15732</v>
      </c>
      <c r="C16" s="5" t="s">
        <v>12</v>
      </c>
      <c r="D16" s="5" t="s">
        <v>44</v>
      </c>
      <c r="E16" s="5" t="s">
        <v>45</v>
      </c>
      <c r="F16" s="5">
        <v>5</v>
      </c>
      <c r="G16" s="6"/>
      <c r="H16" s="13">
        <f>Table5[[#This Row],[Količina]]*Table5[[#This Row],[Jedinična cena]]</f>
        <v>0</v>
      </c>
      <c r="I16" s="5" t="s">
        <v>262</v>
      </c>
      <c r="J16" s="5" t="s">
        <v>15</v>
      </c>
      <c r="K16" s="5" t="s">
        <v>16</v>
      </c>
      <c r="L16" s="7" t="s">
        <v>17</v>
      </c>
    </row>
    <row r="17" spans="1:12" ht="60" x14ac:dyDescent="0.25">
      <c r="A17" s="10">
        <v>16</v>
      </c>
      <c r="B17" s="11">
        <v>15733</v>
      </c>
      <c r="C17" s="5" t="s">
        <v>12</v>
      </c>
      <c r="D17" s="5" t="s">
        <v>46</v>
      </c>
      <c r="E17" s="5" t="s">
        <v>47</v>
      </c>
      <c r="F17" s="5">
        <v>10</v>
      </c>
      <c r="G17" s="6"/>
      <c r="H17" s="13">
        <f>Table5[[#This Row],[Količina]]*Table5[[#This Row],[Jedinična cena]]</f>
        <v>0</v>
      </c>
      <c r="I17" s="5" t="s">
        <v>262</v>
      </c>
      <c r="J17" s="5" t="s">
        <v>15</v>
      </c>
      <c r="K17" s="5" t="s">
        <v>16</v>
      </c>
      <c r="L17" s="7" t="s">
        <v>17</v>
      </c>
    </row>
    <row r="18" spans="1:12" ht="30" x14ac:dyDescent="0.25">
      <c r="A18" s="10">
        <v>17</v>
      </c>
      <c r="B18" s="11">
        <v>16463</v>
      </c>
      <c r="C18" s="5" t="s">
        <v>12</v>
      </c>
      <c r="D18" s="5" t="s">
        <v>48</v>
      </c>
      <c r="E18" s="5" t="s">
        <v>49</v>
      </c>
      <c r="F18" s="5">
        <v>1</v>
      </c>
      <c r="G18" s="6"/>
      <c r="H18" s="13">
        <f>Table5[[#This Row],[Količina]]*Table5[[#This Row],[Jedinična cena]]</f>
        <v>0</v>
      </c>
      <c r="I18" s="5" t="s">
        <v>273</v>
      </c>
      <c r="J18" s="5" t="s">
        <v>50</v>
      </c>
      <c r="K18" s="5" t="s">
        <v>51</v>
      </c>
      <c r="L18" s="7" t="s">
        <v>52</v>
      </c>
    </row>
    <row r="19" spans="1:12" ht="30" x14ac:dyDescent="0.25">
      <c r="A19" s="10">
        <v>18</v>
      </c>
      <c r="B19" s="11">
        <v>16464</v>
      </c>
      <c r="C19" s="5" t="s">
        <v>12</v>
      </c>
      <c r="D19" s="5" t="s">
        <v>53</v>
      </c>
      <c r="E19" s="5" t="s">
        <v>54</v>
      </c>
      <c r="F19" s="5">
        <v>1</v>
      </c>
      <c r="G19" s="6"/>
      <c r="H19" s="13">
        <f>Table5[[#This Row],[Količina]]*Table5[[#This Row],[Jedinična cena]]</f>
        <v>0</v>
      </c>
      <c r="I19" s="5" t="s">
        <v>273</v>
      </c>
      <c r="J19" s="5" t="s">
        <v>50</v>
      </c>
      <c r="K19" s="5" t="s">
        <v>51</v>
      </c>
      <c r="L19" s="7" t="s">
        <v>52</v>
      </c>
    </row>
    <row r="20" spans="1:12" ht="105" x14ac:dyDescent="0.25">
      <c r="A20" s="10">
        <v>19</v>
      </c>
      <c r="B20" s="11">
        <v>18481</v>
      </c>
      <c r="C20" s="5" t="s">
        <v>12</v>
      </c>
      <c r="D20" s="5" t="s">
        <v>55</v>
      </c>
      <c r="E20" s="5" t="s">
        <v>56</v>
      </c>
      <c r="F20" s="5">
        <v>1</v>
      </c>
      <c r="G20" s="6"/>
      <c r="H20" s="13">
        <f>Table5[[#This Row],[Količina]]*Table5[[#This Row],[Jedinična cena]]</f>
        <v>0</v>
      </c>
      <c r="I20" s="5" t="s">
        <v>263</v>
      </c>
      <c r="J20" s="5" t="s">
        <v>57</v>
      </c>
      <c r="K20" s="5" t="s">
        <v>58</v>
      </c>
      <c r="L20" s="7" t="s">
        <v>59</v>
      </c>
    </row>
    <row r="21" spans="1:12" ht="60" x14ac:dyDescent="0.25">
      <c r="A21" s="10">
        <v>20</v>
      </c>
      <c r="B21" s="11">
        <v>18482</v>
      </c>
      <c r="C21" s="5" t="s">
        <v>12</v>
      </c>
      <c r="D21" s="5" t="s">
        <v>60</v>
      </c>
      <c r="E21" s="5" t="s">
        <v>61</v>
      </c>
      <c r="F21" s="5">
        <v>1</v>
      </c>
      <c r="G21" s="6"/>
      <c r="H21" s="13">
        <f>Table5[[#This Row],[Količina]]*Table5[[#This Row],[Jedinična cena]]</f>
        <v>0</v>
      </c>
      <c r="I21" s="5" t="s">
        <v>263</v>
      </c>
      <c r="J21" s="5" t="s">
        <v>57</v>
      </c>
      <c r="K21" s="5" t="s">
        <v>58</v>
      </c>
      <c r="L21" s="7" t="s">
        <v>59</v>
      </c>
    </row>
    <row r="22" spans="1:12" ht="60" x14ac:dyDescent="0.25">
      <c r="A22" s="10">
        <v>21</v>
      </c>
      <c r="B22" s="11">
        <v>20545</v>
      </c>
      <c r="C22" s="5" t="s">
        <v>12</v>
      </c>
      <c r="D22" s="5" t="s">
        <v>62</v>
      </c>
      <c r="E22" s="5" t="s">
        <v>63</v>
      </c>
      <c r="F22" s="5">
        <v>1</v>
      </c>
      <c r="G22" s="6"/>
      <c r="H22" s="13">
        <f>Table5[[#This Row],[Količina]]*Table5[[#This Row],[Jedinična cena]]</f>
        <v>0</v>
      </c>
      <c r="I22" s="5" t="s">
        <v>274</v>
      </c>
      <c r="J22" s="5" t="s">
        <v>64</v>
      </c>
      <c r="K22" s="5" t="s">
        <v>65</v>
      </c>
      <c r="L22" s="7" t="s">
        <v>66</v>
      </c>
    </row>
    <row r="23" spans="1:12" ht="60" x14ac:dyDescent="0.25">
      <c r="A23" s="10">
        <v>22</v>
      </c>
      <c r="B23" s="11">
        <v>20546</v>
      </c>
      <c r="C23" s="5" t="s">
        <v>12</v>
      </c>
      <c r="D23" s="5" t="s">
        <v>67</v>
      </c>
      <c r="E23" s="5" t="s">
        <v>68</v>
      </c>
      <c r="F23" s="5">
        <v>1</v>
      </c>
      <c r="G23" s="6"/>
      <c r="H23" s="13">
        <f>Table5[[#This Row],[Količina]]*Table5[[#This Row],[Jedinična cena]]</f>
        <v>0</v>
      </c>
      <c r="I23" s="5" t="s">
        <v>274</v>
      </c>
      <c r="J23" s="5" t="s">
        <v>64</v>
      </c>
      <c r="K23" s="5" t="s">
        <v>65</v>
      </c>
      <c r="L23" s="7" t="s">
        <v>66</v>
      </c>
    </row>
    <row r="24" spans="1:12" ht="30" x14ac:dyDescent="0.25">
      <c r="A24" s="10">
        <v>23</v>
      </c>
      <c r="B24" s="11">
        <v>21885</v>
      </c>
      <c r="C24" s="5" t="s">
        <v>12</v>
      </c>
      <c r="D24" s="5" t="s">
        <v>69</v>
      </c>
      <c r="E24" s="5" t="s">
        <v>70</v>
      </c>
      <c r="F24" s="5">
        <v>1</v>
      </c>
      <c r="G24" s="6"/>
      <c r="H24" s="13">
        <f>Table5[[#This Row],[Količina]]*Table5[[#This Row],[Jedinična cena]]</f>
        <v>0</v>
      </c>
      <c r="I24" s="5" t="s">
        <v>264</v>
      </c>
      <c r="J24" s="5" t="s">
        <v>71</v>
      </c>
      <c r="K24" s="5" t="s">
        <v>72</v>
      </c>
      <c r="L24" s="7" t="s">
        <v>73</v>
      </c>
    </row>
    <row r="25" spans="1:12" ht="45" x14ac:dyDescent="0.25">
      <c r="A25" s="10">
        <v>24</v>
      </c>
      <c r="B25" s="11">
        <v>21886</v>
      </c>
      <c r="C25" s="5" t="s">
        <v>12</v>
      </c>
      <c r="D25" s="5" t="s">
        <v>74</v>
      </c>
      <c r="E25" s="5" t="s">
        <v>75</v>
      </c>
      <c r="F25" s="5">
        <v>1</v>
      </c>
      <c r="G25" s="6"/>
      <c r="H25" s="13">
        <f>Table5[[#This Row],[Količina]]*Table5[[#This Row],[Jedinična cena]]</f>
        <v>0</v>
      </c>
      <c r="I25" s="5" t="s">
        <v>264</v>
      </c>
      <c r="J25" s="5" t="s">
        <v>71</v>
      </c>
      <c r="K25" s="5" t="s">
        <v>72</v>
      </c>
      <c r="L25" s="7" t="s">
        <v>73</v>
      </c>
    </row>
    <row r="26" spans="1:12" ht="45" x14ac:dyDescent="0.25">
      <c r="A26" s="10">
        <v>25</v>
      </c>
      <c r="B26" s="11">
        <v>21887</v>
      </c>
      <c r="C26" s="5" t="s">
        <v>12</v>
      </c>
      <c r="D26" s="5" t="s">
        <v>76</v>
      </c>
      <c r="E26" s="5" t="s">
        <v>77</v>
      </c>
      <c r="F26" s="5">
        <v>1</v>
      </c>
      <c r="G26" s="6"/>
      <c r="H26" s="13">
        <f>Table5[[#This Row],[Količina]]*Table5[[#This Row],[Jedinična cena]]</f>
        <v>0</v>
      </c>
      <c r="I26" s="5" t="s">
        <v>264</v>
      </c>
      <c r="J26" s="5" t="s">
        <v>71</v>
      </c>
      <c r="K26" s="5" t="s">
        <v>72</v>
      </c>
      <c r="L26" s="7" t="s">
        <v>73</v>
      </c>
    </row>
    <row r="27" spans="1:12" ht="45" x14ac:dyDescent="0.25">
      <c r="A27" s="10">
        <v>26</v>
      </c>
      <c r="B27" s="11">
        <v>25541</v>
      </c>
      <c r="C27" s="5" t="s">
        <v>12</v>
      </c>
      <c r="D27" s="5" t="s">
        <v>78</v>
      </c>
      <c r="E27" s="5" t="s">
        <v>79</v>
      </c>
      <c r="F27" s="5">
        <v>3</v>
      </c>
      <c r="G27" s="6"/>
      <c r="H27" s="13">
        <f>Table5[[#This Row],[Količina]]*Table5[[#This Row],[Jedinična cena]]</f>
        <v>0</v>
      </c>
      <c r="I27" s="5" t="s">
        <v>264</v>
      </c>
      <c r="J27" s="5" t="s">
        <v>71</v>
      </c>
      <c r="K27" s="5" t="s">
        <v>72</v>
      </c>
      <c r="L27" s="7" t="s">
        <v>73</v>
      </c>
    </row>
    <row r="28" spans="1:12" ht="60" x14ac:dyDescent="0.25">
      <c r="A28" s="10">
        <v>27</v>
      </c>
      <c r="B28" s="11">
        <v>25542</v>
      </c>
      <c r="C28" s="5" t="s">
        <v>12</v>
      </c>
      <c r="D28" s="5" t="s">
        <v>80</v>
      </c>
      <c r="E28" s="5" t="s">
        <v>81</v>
      </c>
      <c r="F28" s="5">
        <v>2</v>
      </c>
      <c r="G28" s="6"/>
      <c r="H28" s="13">
        <f>Table5[[#This Row],[Količina]]*Table5[[#This Row],[Jedinična cena]]</f>
        <v>0</v>
      </c>
      <c r="I28" s="5" t="s">
        <v>264</v>
      </c>
      <c r="J28" s="5" t="s">
        <v>71</v>
      </c>
      <c r="K28" s="5" t="s">
        <v>72</v>
      </c>
      <c r="L28" s="7" t="s">
        <v>73</v>
      </c>
    </row>
    <row r="29" spans="1:12" ht="30" x14ac:dyDescent="0.25">
      <c r="A29" s="10">
        <v>28</v>
      </c>
      <c r="B29" s="11">
        <v>25543</v>
      </c>
      <c r="C29" s="5" t="s">
        <v>12</v>
      </c>
      <c r="D29" s="5" t="s">
        <v>82</v>
      </c>
      <c r="E29" s="5" t="s">
        <v>83</v>
      </c>
      <c r="F29" s="5">
        <v>1</v>
      </c>
      <c r="G29" s="6"/>
      <c r="H29" s="13">
        <f>Table5[[#This Row],[Količina]]*Table5[[#This Row],[Jedinična cena]]</f>
        <v>0</v>
      </c>
      <c r="I29" s="5" t="s">
        <v>264</v>
      </c>
      <c r="J29" s="5" t="s">
        <v>71</v>
      </c>
      <c r="K29" s="5" t="s">
        <v>72</v>
      </c>
      <c r="L29" s="7" t="s">
        <v>73</v>
      </c>
    </row>
    <row r="30" spans="1:12" ht="30" x14ac:dyDescent="0.25">
      <c r="A30" s="10">
        <v>29</v>
      </c>
      <c r="B30" s="11">
        <v>25615</v>
      </c>
      <c r="C30" s="5" t="s">
        <v>12</v>
      </c>
      <c r="D30" s="5" t="s">
        <v>84</v>
      </c>
      <c r="E30" s="5" t="s">
        <v>85</v>
      </c>
      <c r="F30" s="5">
        <v>1</v>
      </c>
      <c r="G30" s="6"/>
      <c r="H30" s="13">
        <f>Table5[[#This Row],[Količina]]*Table5[[#This Row],[Jedinična cena]]</f>
        <v>0</v>
      </c>
      <c r="I30" s="5" t="s">
        <v>264</v>
      </c>
      <c r="J30" s="5" t="s">
        <v>71</v>
      </c>
      <c r="K30" s="5" t="s">
        <v>72</v>
      </c>
      <c r="L30" s="7" t="s">
        <v>73</v>
      </c>
    </row>
    <row r="31" spans="1:12" ht="45" x14ac:dyDescent="0.25">
      <c r="A31" s="10">
        <v>30</v>
      </c>
      <c r="B31" s="11">
        <v>25616</v>
      </c>
      <c r="C31" s="5" t="s">
        <v>12</v>
      </c>
      <c r="D31" s="5" t="s">
        <v>86</v>
      </c>
      <c r="E31" s="5" t="s">
        <v>87</v>
      </c>
      <c r="F31" s="5">
        <v>1</v>
      </c>
      <c r="G31" s="6"/>
      <c r="H31" s="13">
        <f>Table5[[#This Row],[Količina]]*Table5[[#This Row],[Jedinična cena]]</f>
        <v>0</v>
      </c>
      <c r="I31" s="5" t="s">
        <v>264</v>
      </c>
      <c r="J31" s="5" t="s">
        <v>71</v>
      </c>
      <c r="K31" s="5" t="s">
        <v>72</v>
      </c>
      <c r="L31" s="7" t="s">
        <v>73</v>
      </c>
    </row>
    <row r="32" spans="1:12" ht="60" x14ac:dyDescent="0.25">
      <c r="A32" s="10">
        <v>31</v>
      </c>
      <c r="B32" s="11">
        <v>27981</v>
      </c>
      <c r="C32" s="5" t="s">
        <v>12</v>
      </c>
      <c r="D32" s="5" t="s">
        <v>88</v>
      </c>
      <c r="E32" s="5" t="s">
        <v>89</v>
      </c>
      <c r="F32" s="5">
        <v>5</v>
      </c>
      <c r="G32" s="6"/>
      <c r="H32" s="13">
        <f>Table5[[#This Row],[Količina]]*Table5[[#This Row],[Jedinična cena]]</f>
        <v>0</v>
      </c>
      <c r="I32" s="5" t="s">
        <v>275</v>
      </c>
      <c r="J32" s="5" t="s">
        <v>90</v>
      </c>
      <c r="K32" s="5" t="s">
        <v>91</v>
      </c>
      <c r="L32" s="7" t="s">
        <v>92</v>
      </c>
    </row>
    <row r="33" spans="1:12" ht="75" x14ac:dyDescent="0.25">
      <c r="A33" s="10">
        <v>32</v>
      </c>
      <c r="B33" s="11">
        <v>38451</v>
      </c>
      <c r="C33" s="5" t="s">
        <v>12</v>
      </c>
      <c r="D33" s="5" t="s">
        <v>93</v>
      </c>
      <c r="E33" s="5" t="s">
        <v>94</v>
      </c>
      <c r="F33" s="5">
        <v>1</v>
      </c>
      <c r="G33" s="6"/>
      <c r="H33" s="13">
        <f>Table5[[#This Row],[Količina]]*Table5[[#This Row],[Jedinična cena]]</f>
        <v>0</v>
      </c>
      <c r="I33" s="5" t="s">
        <v>276</v>
      </c>
      <c r="J33" s="5" t="s">
        <v>95</v>
      </c>
      <c r="K33" s="5" t="s">
        <v>96</v>
      </c>
      <c r="L33" s="7" t="s">
        <v>97</v>
      </c>
    </row>
    <row r="34" spans="1:12" ht="60" x14ac:dyDescent="0.25">
      <c r="A34" s="10">
        <v>33</v>
      </c>
      <c r="B34" s="11">
        <v>38452</v>
      </c>
      <c r="C34" s="5" t="s">
        <v>12</v>
      </c>
      <c r="D34" s="5" t="s">
        <v>98</v>
      </c>
      <c r="E34" s="5" t="s">
        <v>99</v>
      </c>
      <c r="F34" s="5">
        <v>1</v>
      </c>
      <c r="G34" s="6"/>
      <c r="H34" s="13">
        <f>Table5[[#This Row],[Količina]]*Table5[[#This Row],[Jedinična cena]]</f>
        <v>0</v>
      </c>
      <c r="I34" s="5" t="s">
        <v>276</v>
      </c>
      <c r="J34" s="5" t="s">
        <v>95</v>
      </c>
      <c r="K34" s="5" t="s">
        <v>96</v>
      </c>
      <c r="L34" s="7" t="s">
        <v>97</v>
      </c>
    </row>
    <row r="35" spans="1:12" ht="45" x14ac:dyDescent="0.25">
      <c r="A35" s="10">
        <v>34</v>
      </c>
      <c r="B35" s="11">
        <v>38804</v>
      </c>
      <c r="C35" s="5" t="s">
        <v>12</v>
      </c>
      <c r="D35" s="5" t="s">
        <v>100</v>
      </c>
      <c r="E35" s="5" t="s">
        <v>101</v>
      </c>
      <c r="F35" s="5">
        <v>1</v>
      </c>
      <c r="G35" s="6"/>
      <c r="H35" s="13">
        <f>Table5[[#This Row],[Količina]]*Table5[[#This Row],[Jedinična cena]]</f>
        <v>0</v>
      </c>
      <c r="I35" s="5" t="s">
        <v>277</v>
      </c>
      <c r="J35" s="5" t="s">
        <v>102</v>
      </c>
      <c r="K35" s="5" t="s">
        <v>103</v>
      </c>
      <c r="L35" s="7" t="s">
        <v>104</v>
      </c>
    </row>
    <row r="36" spans="1:12" ht="30" x14ac:dyDescent="0.25">
      <c r="A36" s="10">
        <v>35</v>
      </c>
      <c r="B36" s="11">
        <v>38805</v>
      </c>
      <c r="C36" s="5" t="s">
        <v>12</v>
      </c>
      <c r="D36" s="5" t="s">
        <v>105</v>
      </c>
      <c r="E36" s="5" t="s">
        <v>106</v>
      </c>
      <c r="F36" s="5">
        <v>1</v>
      </c>
      <c r="G36" s="6"/>
      <c r="H36" s="13">
        <f>Table5[[#This Row],[Količina]]*Table5[[#This Row],[Jedinična cena]]</f>
        <v>0</v>
      </c>
      <c r="I36" s="5" t="s">
        <v>277</v>
      </c>
      <c r="J36" s="5" t="s">
        <v>102</v>
      </c>
      <c r="K36" s="5" t="s">
        <v>103</v>
      </c>
      <c r="L36" s="7" t="s">
        <v>104</v>
      </c>
    </row>
    <row r="37" spans="1:12" ht="60" x14ac:dyDescent="0.25">
      <c r="A37" s="10">
        <v>36</v>
      </c>
      <c r="B37" s="11">
        <v>40850</v>
      </c>
      <c r="C37" s="5" t="s">
        <v>12</v>
      </c>
      <c r="D37" s="5" t="s">
        <v>62</v>
      </c>
      <c r="E37" s="5" t="s">
        <v>107</v>
      </c>
      <c r="F37" s="5">
        <v>1</v>
      </c>
      <c r="G37" s="6"/>
      <c r="H37" s="13">
        <f>Table5[[#This Row],[Količina]]*Table5[[#This Row],[Jedinična cena]]</f>
        <v>0</v>
      </c>
      <c r="I37" s="5" t="s">
        <v>274</v>
      </c>
      <c r="J37" s="5" t="s">
        <v>64</v>
      </c>
      <c r="K37" s="5" t="s">
        <v>108</v>
      </c>
      <c r="L37" s="7" t="s">
        <v>109</v>
      </c>
    </row>
    <row r="38" spans="1:12" ht="45" x14ac:dyDescent="0.25">
      <c r="A38" s="10">
        <v>37</v>
      </c>
      <c r="B38" s="11">
        <v>41366</v>
      </c>
      <c r="C38" s="5" t="s">
        <v>12</v>
      </c>
      <c r="D38" s="5" t="s">
        <v>110</v>
      </c>
      <c r="E38" s="5" t="s">
        <v>111</v>
      </c>
      <c r="F38" s="5">
        <v>2</v>
      </c>
      <c r="G38" s="6"/>
      <c r="H38" s="13">
        <f>Table5[[#This Row],[Količina]]*Table5[[#This Row],[Jedinična cena]]</f>
        <v>0</v>
      </c>
      <c r="I38" s="5" t="s">
        <v>265</v>
      </c>
      <c r="J38" s="5" t="s">
        <v>112</v>
      </c>
      <c r="K38" s="5" t="s">
        <v>113</v>
      </c>
      <c r="L38" s="7" t="s">
        <v>114</v>
      </c>
    </row>
    <row r="39" spans="1:12" ht="30" x14ac:dyDescent="0.25">
      <c r="A39" s="10">
        <v>38</v>
      </c>
      <c r="B39" s="11">
        <v>41367</v>
      </c>
      <c r="C39" s="5" t="s">
        <v>12</v>
      </c>
      <c r="D39" s="5" t="s">
        <v>115</v>
      </c>
      <c r="E39" s="5" t="s">
        <v>116</v>
      </c>
      <c r="F39" s="5">
        <v>1</v>
      </c>
      <c r="G39" s="6"/>
      <c r="H39" s="13">
        <f>Table5[[#This Row],[Količina]]*Table5[[#This Row],[Jedinična cena]]</f>
        <v>0</v>
      </c>
      <c r="I39" s="5" t="s">
        <v>265</v>
      </c>
      <c r="J39" s="5" t="s">
        <v>112</v>
      </c>
      <c r="K39" s="5" t="s">
        <v>113</v>
      </c>
      <c r="L39" s="7" t="s">
        <v>114</v>
      </c>
    </row>
    <row r="40" spans="1:12" ht="75" x14ac:dyDescent="0.25">
      <c r="A40" s="10">
        <v>39</v>
      </c>
      <c r="B40" s="11">
        <v>42665</v>
      </c>
      <c r="C40" s="5" t="s">
        <v>12</v>
      </c>
      <c r="D40" s="5" t="s">
        <v>117</v>
      </c>
      <c r="E40" s="5" t="s">
        <v>118</v>
      </c>
      <c r="F40" s="5">
        <v>1</v>
      </c>
      <c r="G40" s="6"/>
      <c r="H40" s="13">
        <f>Table5[[#This Row],[Količina]]*Table5[[#This Row],[Jedinična cena]]</f>
        <v>0</v>
      </c>
      <c r="I40" s="5" t="s">
        <v>266</v>
      </c>
      <c r="J40" s="5" t="s">
        <v>119</v>
      </c>
      <c r="K40" s="5" t="s">
        <v>120</v>
      </c>
      <c r="L40" s="7" t="s">
        <v>121</v>
      </c>
    </row>
    <row r="41" spans="1:12" ht="30" x14ac:dyDescent="0.25">
      <c r="A41" s="10">
        <v>40</v>
      </c>
      <c r="B41" s="11">
        <v>42666</v>
      </c>
      <c r="C41" s="5" t="s">
        <v>12</v>
      </c>
      <c r="D41" s="5" t="s">
        <v>122</v>
      </c>
      <c r="E41" s="5" t="s">
        <v>123</v>
      </c>
      <c r="F41" s="5">
        <v>1</v>
      </c>
      <c r="G41" s="6"/>
      <c r="H41" s="13">
        <f>Table5[[#This Row],[Količina]]*Table5[[#This Row],[Jedinična cena]]</f>
        <v>0</v>
      </c>
      <c r="I41" s="5" t="s">
        <v>266</v>
      </c>
      <c r="J41" s="5" t="s">
        <v>119</v>
      </c>
      <c r="K41" s="5" t="s">
        <v>120</v>
      </c>
      <c r="L41" s="7" t="s">
        <v>121</v>
      </c>
    </row>
    <row r="42" spans="1:12" ht="45" x14ac:dyDescent="0.25">
      <c r="A42" s="10">
        <v>41</v>
      </c>
      <c r="B42" s="11">
        <v>42877</v>
      </c>
      <c r="C42" s="5" t="s">
        <v>12</v>
      </c>
      <c r="D42" s="5" t="s">
        <v>124</v>
      </c>
      <c r="E42" s="5" t="s">
        <v>125</v>
      </c>
      <c r="F42" s="5">
        <v>1</v>
      </c>
      <c r="G42" s="6"/>
      <c r="H42" s="13">
        <f>Table5[[#This Row],[Količina]]*Table5[[#This Row],[Jedinična cena]]</f>
        <v>0</v>
      </c>
      <c r="I42" s="5" t="s">
        <v>265</v>
      </c>
      <c r="J42" s="5" t="s">
        <v>112</v>
      </c>
      <c r="K42" s="5" t="s">
        <v>126</v>
      </c>
      <c r="L42" s="7" t="s">
        <v>127</v>
      </c>
    </row>
    <row r="43" spans="1:12" ht="30" x14ac:dyDescent="0.25">
      <c r="A43" s="10">
        <v>42</v>
      </c>
      <c r="B43" s="11">
        <v>42878</v>
      </c>
      <c r="C43" s="5" t="s">
        <v>12</v>
      </c>
      <c r="D43" s="5" t="s">
        <v>128</v>
      </c>
      <c r="E43" s="5" t="s">
        <v>129</v>
      </c>
      <c r="F43" s="5">
        <v>2</v>
      </c>
      <c r="G43" s="6"/>
      <c r="H43" s="13">
        <f>Table5[[#This Row],[Količina]]*Table5[[#This Row],[Jedinična cena]]</f>
        <v>0</v>
      </c>
      <c r="I43" s="5" t="s">
        <v>265</v>
      </c>
      <c r="J43" s="5" t="s">
        <v>112</v>
      </c>
      <c r="K43" s="5" t="s">
        <v>126</v>
      </c>
      <c r="L43" s="7" t="s">
        <v>127</v>
      </c>
    </row>
    <row r="44" spans="1:12" ht="60" x14ac:dyDescent="0.25">
      <c r="A44" s="10">
        <v>43</v>
      </c>
      <c r="B44" s="11">
        <v>43121</v>
      </c>
      <c r="C44" s="5" t="s">
        <v>12</v>
      </c>
      <c r="D44" s="5" t="s">
        <v>130</v>
      </c>
      <c r="E44" s="5" t="s">
        <v>131</v>
      </c>
      <c r="F44" s="5">
        <v>1</v>
      </c>
      <c r="G44" s="6"/>
      <c r="H44" s="13">
        <f>Table5[[#This Row],[Količina]]*Table5[[#This Row],[Jedinična cena]]</f>
        <v>0</v>
      </c>
      <c r="I44" s="5" t="s">
        <v>278</v>
      </c>
      <c r="J44" s="5" t="s">
        <v>132</v>
      </c>
      <c r="K44" s="5" t="s">
        <v>133</v>
      </c>
      <c r="L44" s="7" t="s">
        <v>134</v>
      </c>
    </row>
    <row r="45" spans="1:12" ht="75" x14ac:dyDescent="0.25">
      <c r="A45" s="10">
        <v>44</v>
      </c>
      <c r="B45" s="11">
        <v>43122</v>
      </c>
      <c r="C45" s="5" t="s">
        <v>12</v>
      </c>
      <c r="D45" s="5" t="s">
        <v>135</v>
      </c>
      <c r="E45" s="5" t="s">
        <v>136</v>
      </c>
      <c r="F45" s="5">
        <v>2</v>
      </c>
      <c r="G45" s="6"/>
      <c r="H45" s="13">
        <f>Table5[[#This Row],[Količina]]*Table5[[#This Row],[Jedinična cena]]</f>
        <v>0</v>
      </c>
      <c r="I45" s="5" t="s">
        <v>278</v>
      </c>
      <c r="J45" s="5" t="s">
        <v>132</v>
      </c>
      <c r="K45" s="5" t="s">
        <v>133</v>
      </c>
      <c r="L45" s="7" t="s">
        <v>134</v>
      </c>
    </row>
    <row r="46" spans="1:12" ht="30" x14ac:dyDescent="0.25">
      <c r="A46" s="10">
        <v>45</v>
      </c>
      <c r="B46" s="11">
        <v>43123</v>
      </c>
      <c r="C46" s="5" t="s">
        <v>12</v>
      </c>
      <c r="D46" s="5" t="s">
        <v>137</v>
      </c>
      <c r="E46" s="5" t="s">
        <v>138</v>
      </c>
      <c r="F46" s="5">
        <v>5</v>
      </c>
      <c r="G46" s="6"/>
      <c r="H46" s="13">
        <f>Table5[[#This Row],[Količina]]*Table5[[#This Row],[Jedinična cena]]</f>
        <v>0</v>
      </c>
      <c r="I46" s="5" t="s">
        <v>278</v>
      </c>
      <c r="J46" s="5" t="s">
        <v>132</v>
      </c>
      <c r="K46" s="5" t="s">
        <v>133</v>
      </c>
      <c r="L46" s="7" t="s">
        <v>134</v>
      </c>
    </row>
    <row r="47" spans="1:12" ht="45" x14ac:dyDescent="0.25">
      <c r="A47" s="10">
        <v>46</v>
      </c>
      <c r="B47" s="11">
        <v>43124</v>
      </c>
      <c r="C47" s="5" t="s">
        <v>12</v>
      </c>
      <c r="D47" s="5" t="s">
        <v>139</v>
      </c>
      <c r="E47" s="5" t="s">
        <v>140</v>
      </c>
      <c r="F47" s="5">
        <v>1</v>
      </c>
      <c r="G47" s="6"/>
      <c r="H47" s="13">
        <f>Table5[[#This Row],[Količina]]*Table5[[#This Row],[Jedinična cena]]</f>
        <v>0</v>
      </c>
      <c r="I47" s="5" t="s">
        <v>278</v>
      </c>
      <c r="J47" s="5" t="s">
        <v>132</v>
      </c>
      <c r="K47" s="5" t="s">
        <v>133</v>
      </c>
      <c r="L47" s="7" t="s">
        <v>134</v>
      </c>
    </row>
    <row r="48" spans="1:12" ht="60" x14ac:dyDescent="0.25">
      <c r="A48" s="10">
        <v>47</v>
      </c>
      <c r="B48" s="11">
        <v>44317</v>
      </c>
      <c r="C48" s="5" t="s">
        <v>12</v>
      </c>
      <c r="D48" s="5" t="s">
        <v>141</v>
      </c>
      <c r="E48" s="5" t="s">
        <v>142</v>
      </c>
      <c r="F48" s="5">
        <v>1</v>
      </c>
      <c r="G48" s="6"/>
      <c r="H48" s="13">
        <f>Table5[[#This Row],[Količina]]*Table5[[#This Row],[Jedinična cena]]</f>
        <v>0</v>
      </c>
      <c r="I48" s="5" t="s">
        <v>267</v>
      </c>
      <c r="J48" s="5" t="s">
        <v>143</v>
      </c>
      <c r="K48" s="5" t="s">
        <v>144</v>
      </c>
      <c r="L48" s="7" t="s">
        <v>145</v>
      </c>
    </row>
    <row r="49" spans="1:12" ht="75" x14ac:dyDescent="0.25">
      <c r="A49" s="10">
        <v>48</v>
      </c>
      <c r="B49" s="11">
        <v>47692</v>
      </c>
      <c r="C49" s="5" t="s">
        <v>12</v>
      </c>
      <c r="D49" s="5" t="s">
        <v>146</v>
      </c>
      <c r="E49" s="5" t="s">
        <v>147</v>
      </c>
      <c r="F49" s="5">
        <v>1</v>
      </c>
      <c r="G49" s="6"/>
      <c r="H49" s="13">
        <f>Table5[[#This Row],[Količina]]*Table5[[#This Row],[Jedinična cena]]</f>
        <v>0</v>
      </c>
      <c r="I49" s="5" t="s">
        <v>268</v>
      </c>
      <c r="J49" s="5" t="s">
        <v>148</v>
      </c>
      <c r="K49" s="5" t="s">
        <v>149</v>
      </c>
      <c r="L49" s="7" t="s">
        <v>150</v>
      </c>
    </row>
    <row r="50" spans="1:12" ht="150" x14ac:dyDescent="0.25">
      <c r="A50" s="10">
        <v>49</v>
      </c>
      <c r="B50" s="11">
        <v>53069</v>
      </c>
      <c r="C50" s="5" t="s">
        <v>12</v>
      </c>
      <c r="D50" s="5" t="s">
        <v>151</v>
      </c>
      <c r="E50" s="5" t="s">
        <v>152</v>
      </c>
      <c r="F50" s="5">
        <v>1</v>
      </c>
      <c r="G50" s="6"/>
      <c r="H50" s="13">
        <f>Table5[[#This Row],[Količina]]*Table5[[#This Row],[Jedinična cena]]</f>
        <v>0</v>
      </c>
      <c r="I50" s="5" t="s">
        <v>269</v>
      </c>
      <c r="J50" s="5" t="s">
        <v>153</v>
      </c>
      <c r="K50" s="5" t="s">
        <v>154</v>
      </c>
      <c r="L50" s="7" t="s">
        <v>155</v>
      </c>
    </row>
    <row r="51" spans="1:12" ht="60" x14ac:dyDescent="0.25">
      <c r="A51" s="10">
        <v>50</v>
      </c>
      <c r="B51" s="11">
        <v>55378</v>
      </c>
      <c r="C51" s="5" t="s">
        <v>12</v>
      </c>
      <c r="D51" s="5" t="s">
        <v>156</v>
      </c>
      <c r="E51" s="5" t="s">
        <v>157</v>
      </c>
      <c r="F51" s="5">
        <v>4</v>
      </c>
      <c r="G51" s="6"/>
      <c r="H51" s="13">
        <f>Table5[[#This Row],[Količina]]*Table5[[#This Row],[Jedinična cena]]</f>
        <v>0</v>
      </c>
      <c r="I51" s="5" t="s">
        <v>270</v>
      </c>
      <c r="J51" s="5" t="s">
        <v>158</v>
      </c>
      <c r="K51" s="5" t="s">
        <v>159</v>
      </c>
      <c r="L51" s="7" t="s">
        <v>160</v>
      </c>
    </row>
    <row r="52" spans="1:12" ht="30" x14ac:dyDescent="0.25">
      <c r="A52" s="10">
        <v>51</v>
      </c>
      <c r="B52" s="11">
        <v>55910</v>
      </c>
      <c r="C52" s="5" t="s">
        <v>12</v>
      </c>
      <c r="D52" s="5" t="s">
        <v>161</v>
      </c>
      <c r="E52" s="5" t="s">
        <v>162</v>
      </c>
      <c r="F52" s="5">
        <v>1</v>
      </c>
      <c r="G52" s="6"/>
      <c r="H52" s="13">
        <f>Table5[[#This Row],[Količina]]*Table5[[#This Row],[Jedinična cena]]</f>
        <v>0</v>
      </c>
      <c r="I52" s="5" t="s">
        <v>271</v>
      </c>
      <c r="J52" s="5" t="s">
        <v>163</v>
      </c>
      <c r="K52" s="5" t="s">
        <v>164</v>
      </c>
      <c r="L52" s="7" t="s">
        <v>165</v>
      </c>
    </row>
    <row r="53" spans="1:12" ht="30" x14ac:dyDescent="0.25">
      <c r="A53" s="10">
        <v>52</v>
      </c>
      <c r="B53" s="11">
        <v>55911</v>
      </c>
      <c r="C53" s="5" t="s">
        <v>12</v>
      </c>
      <c r="D53" s="5" t="s">
        <v>166</v>
      </c>
      <c r="E53" s="5" t="s">
        <v>167</v>
      </c>
      <c r="F53" s="5">
        <v>1</v>
      </c>
      <c r="G53" s="6"/>
      <c r="H53" s="13">
        <f>Table5[[#This Row],[Količina]]*Table5[[#This Row],[Jedinična cena]]</f>
        <v>0</v>
      </c>
      <c r="I53" s="5" t="s">
        <v>271</v>
      </c>
      <c r="J53" s="5" t="s">
        <v>163</v>
      </c>
      <c r="K53" s="5" t="s">
        <v>164</v>
      </c>
      <c r="L53" s="7" t="s">
        <v>165</v>
      </c>
    </row>
    <row r="54" spans="1:12" ht="75" x14ac:dyDescent="0.25">
      <c r="A54" s="10">
        <v>53</v>
      </c>
      <c r="B54" s="11">
        <v>57017</v>
      </c>
      <c r="C54" s="5" t="s">
        <v>12</v>
      </c>
      <c r="D54" s="5" t="s">
        <v>168</v>
      </c>
      <c r="E54" s="5" t="s">
        <v>169</v>
      </c>
      <c r="F54" s="5">
        <v>1</v>
      </c>
      <c r="G54" s="6"/>
      <c r="H54" s="13">
        <f>Table5[[#This Row],[Količina]]*Table5[[#This Row],[Jedinična cena]]</f>
        <v>0</v>
      </c>
      <c r="I54" s="5" t="s">
        <v>279</v>
      </c>
      <c r="J54" s="5" t="s">
        <v>170</v>
      </c>
      <c r="K54" s="5" t="s">
        <v>171</v>
      </c>
      <c r="L54" s="7" t="s">
        <v>172</v>
      </c>
    </row>
    <row r="55" spans="1:12" ht="75" x14ac:dyDescent="0.25">
      <c r="A55" s="10">
        <v>54</v>
      </c>
      <c r="B55" s="11">
        <v>57018</v>
      </c>
      <c r="C55" s="5" t="s">
        <v>12</v>
      </c>
      <c r="D55" s="5" t="s">
        <v>173</v>
      </c>
      <c r="E55" s="5" t="s">
        <v>174</v>
      </c>
      <c r="F55" s="5">
        <v>1</v>
      </c>
      <c r="G55" s="6"/>
      <c r="H55" s="13">
        <f>Table5[[#This Row],[Količina]]*Table5[[#This Row],[Jedinična cena]]</f>
        <v>0</v>
      </c>
      <c r="I55" s="5" t="s">
        <v>279</v>
      </c>
      <c r="J55" s="5" t="s">
        <v>170</v>
      </c>
      <c r="K55" s="5" t="s">
        <v>171</v>
      </c>
      <c r="L55" s="7" t="s">
        <v>172</v>
      </c>
    </row>
    <row r="56" spans="1:12" ht="75" x14ac:dyDescent="0.25">
      <c r="A56" s="10">
        <v>55</v>
      </c>
      <c r="B56" s="11">
        <v>57019</v>
      </c>
      <c r="C56" s="5" t="s">
        <v>12</v>
      </c>
      <c r="D56" s="5" t="s">
        <v>175</v>
      </c>
      <c r="E56" s="5" t="s">
        <v>176</v>
      </c>
      <c r="F56" s="5">
        <v>1</v>
      </c>
      <c r="G56" s="6"/>
      <c r="H56" s="13">
        <f>Table5[[#This Row],[Količina]]*Table5[[#This Row],[Jedinična cena]]</f>
        <v>0</v>
      </c>
      <c r="I56" s="5" t="s">
        <v>279</v>
      </c>
      <c r="J56" s="5" t="s">
        <v>170</v>
      </c>
      <c r="K56" s="5" t="s">
        <v>171</v>
      </c>
      <c r="L56" s="7" t="s">
        <v>172</v>
      </c>
    </row>
    <row r="57" spans="1:12" ht="75" x14ac:dyDescent="0.25">
      <c r="A57" s="10">
        <v>56</v>
      </c>
      <c r="B57" s="11">
        <v>57020</v>
      </c>
      <c r="C57" s="5" t="s">
        <v>12</v>
      </c>
      <c r="D57" s="5" t="s">
        <v>177</v>
      </c>
      <c r="E57" s="5" t="s">
        <v>178</v>
      </c>
      <c r="F57" s="5">
        <v>1</v>
      </c>
      <c r="G57" s="6"/>
      <c r="H57" s="13">
        <f>Table5[[#This Row],[Količina]]*Table5[[#This Row],[Jedinična cena]]</f>
        <v>0</v>
      </c>
      <c r="I57" s="5" t="s">
        <v>279</v>
      </c>
      <c r="J57" s="5" t="s">
        <v>170</v>
      </c>
      <c r="K57" s="5" t="s">
        <v>171</v>
      </c>
      <c r="L57" s="7" t="s">
        <v>172</v>
      </c>
    </row>
    <row r="58" spans="1:12" ht="75" x14ac:dyDescent="0.25">
      <c r="A58" s="10">
        <v>57</v>
      </c>
      <c r="B58" s="11">
        <v>57021</v>
      </c>
      <c r="C58" s="5" t="s">
        <v>12</v>
      </c>
      <c r="D58" s="5" t="s">
        <v>179</v>
      </c>
      <c r="E58" s="5" t="s">
        <v>180</v>
      </c>
      <c r="F58" s="5">
        <v>1</v>
      </c>
      <c r="G58" s="6"/>
      <c r="H58" s="13">
        <f>Table5[[#This Row],[Količina]]*Table5[[#This Row],[Jedinična cena]]</f>
        <v>0</v>
      </c>
      <c r="I58" s="5" t="s">
        <v>279</v>
      </c>
      <c r="J58" s="5" t="s">
        <v>170</v>
      </c>
      <c r="K58" s="5" t="s">
        <v>171</v>
      </c>
      <c r="L58" s="7" t="s">
        <v>172</v>
      </c>
    </row>
    <row r="59" spans="1:12" ht="45" x14ac:dyDescent="0.25">
      <c r="A59" s="10">
        <v>58</v>
      </c>
      <c r="B59" s="11">
        <v>57022</v>
      </c>
      <c r="C59" s="5" t="s">
        <v>12</v>
      </c>
      <c r="D59" s="5" t="s">
        <v>181</v>
      </c>
      <c r="E59" s="5" t="s">
        <v>182</v>
      </c>
      <c r="F59" s="5">
        <v>1</v>
      </c>
      <c r="G59" s="6"/>
      <c r="H59" s="13">
        <f>Table5[[#This Row],[Količina]]*Table5[[#This Row],[Jedinična cena]]</f>
        <v>0</v>
      </c>
      <c r="I59" s="5" t="s">
        <v>279</v>
      </c>
      <c r="J59" s="5" t="s">
        <v>170</v>
      </c>
      <c r="K59" s="5" t="s">
        <v>171</v>
      </c>
      <c r="L59" s="7" t="s">
        <v>172</v>
      </c>
    </row>
    <row r="60" spans="1:12" ht="45" x14ac:dyDescent="0.25">
      <c r="A60" s="10">
        <v>59</v>
      </c>
      <c r="B60" s="11">
        <v>57023</v>
      </c>
      <c r="C60" s="5" t="s">
        <v>12</v>
      </c>
      <c r="D60" s="5" t="s">
        <v>183</v>
      </c>
      <c r="E60" s="5" t="s">
        <v>184</v>
      </c>
      <c r="F60" s="5">
        <v>10</v>
      </c>
      <c r="G60" s="6"/>
      <c r="H60" s="13">
        <f>Table5[[#This Row],[Količina]]*Table5[[#This Row],[Jedinična cena]]</f>
        <v>0</v>
      </c>
      <c r="I60" s="5" t="s">
        <v>279</v>
      </c>
      <c r="J60" s="5" t="s">
        <v>170</v>
      </c>
      <c r="K60" s="5" t="s">
        <v>171</v>
      </c>
      <c r="L60" s="7" t="s">
        <v>172</v>
      </c>
    </row>
    <row r="61" spans="1:12" ht="45" x14ac:dyDescent="0.25">
      <c r="A61" s="10">
        <v>60</v>
      </c>
      <c r="B61" s="11">
        <v>57024</v>
      </c>
      <c r="C61" s="5" t="s">
        <v>12</v>
      </c>
      <c r="D61" s="5" t="s">
        <v>185</v>
      </c>
      <c r="E61" s="5" t="s">
        <v>186</v>
      </c>
      <c r="F61" s="5">
        <v>1</v>
      </c>
      <c r="G61" s="6"/>
      <c r="H61" s="13">
        <f>Table5[[#This Row],[Količina]]*Table5[[#This Row],[Jedinična cena]]</f>
        <v>0</v>
      </c>
      <c r="I61" s="5" t="s">
        <v>279</v>
      </c>
      <c r="J61" s="5" t="s">
        <v>170</v>
      </c>
      <c r="K61" s="5" t="s">
        <v>171</v>
      </c>
      <c r="L61" s="7" t="s">
        <v>172</v>
      </c>
    </row>
    <row r="62" spans="1:12" ht="45" x14ac:dyDescent="0.25">
      <c r="A62" s="10">
        <v>61</v>
      </c>
      <c r="B62" s="11">
        <v>57025</v>
      </c>
      <c r="C62" s="5" t="s">
        <v>12</v>
      </c>
      <c r="D62" s="5" t="s">
        <v>187</v>
      </c>
      <c r="E62" s="5" t="s">
        <v>188</v>
      </c>
      <c r="F62" s="5">
        <v>1</v>
      </c>
      <c r="G62" s="6"/>
      <c r="H62" s="13">
        <f>Table5[[#This Row],[Količina]]*Table5[[#This Row],[Jedinična cena]]</f>
        <v>0</v>
      </c>
      <c r="I62" s="5" t="s">
        <v>279</v>
      </c>
      <c r="J62" s="5" t="s">
        <v>170</v>
      </c>
      <c r="K62" s="5" t="s">
        <v>171</v>
      </c>
      <c r="L62" s="7" t="s">
        <v>172</v>
      </c>
    </row>
    <row r="63" spans="1:12" ht="45" x14ac:dyDescent="0.25">
      <c r="A63" s="10">
        <v>62</v>
      </c>
      <c r="B63" s="11">
        <v>57026</v>
      </c>
      <c r="C63" s="5" t="s">
        <v>12</v>
      </c>
      <c r="D63" s="5" t="s">
        <v>189</v>
      </c>
      <c r="E63" s="5" t="s">
        <v>190</v>
      </c>
      <c r="F63" s="5">
        <v>1</v>
      </c>
      <c r="G63" s="6"/>
      <c r="H63" s="13">
        <f>Table5[[#This Row],[Količina]]*Table5[[#This Row],[Jedinična cena]]</f>
        <v>0</v>
      </c>
      <c r="I63" s="5" t="s">
        <v>279</v>
      </c>
      <c r="J63" s="5" t="s">
        <v>170</v>
      </c>
      <c r="K63" s="5" t="s">
        <v>171</v>
      </c>
      <c r="L63" s="7" t="s">
        <v>172</v>
      </c>
    </row>
    <row r="64" spans="1:12" ht="45" x14ac:dyDescent="0.25">
      <c r="A64" s="10">
        <v>63</v>
      </c>
      <c r="B64" s="11">
        <v>57027</v>
      </c>
      <c r="C64" s="5" t="s">
        <v>12</v>
      </c>
      <c r="D64" s="5" t="s">
        <v>191</v>
      </c>
      <c r="E64" s="5" t="s">
        <v>192</v>
      </c>
      <c r="F64" s="5">
        <v>1</v>
      </c>
      <c r="G64" s="6"/>
      <c r="H64" s="13">
        <f>Table5[[#This Row],[Količina]]*Table5[[#This Row],[Jedinična cena]]</f>
        <v>0</v>
      </c>
      <c r="I64" s="5" t="s">
        <v>279</v>
      </c>
      <c r="J64" s="5" t="s">
        <v>170</v>
      </c>
      <c r="K64" s="5" t="s">
        <v>171</v>
      </c>
      <c r="L64" s="7" t="s">
        <v>172</v>
      </c>
    </row>
    <row r="65" spans="1:12" ht="45" x14ac:dyDescent="0.25">
      <c r="A65" s="10">
        <v>64</v>
      </c>
      <c r="B65" s="11">
        <v>57028</v>
      </c>
      <c r="C65" s="5" t="s">
        <v>12</v>
      </c>
      <c r="D65" s="5" t="s">
        <v>193</v>
      </c>
      <c r="E65" s="5" t="s">
        <v>194</v>
      </c>
      <c r="F65" s="5">
        <v>1</v>
      </c>
      <c r="G65" s="6"/>
      <c r="H65" s="13">
        <f>Table5[[#This Row],[Količina]]*Table5[[#This Row],[Jedinična cena]]</f>
        <v>0</v>
      </c>
      <c r="I65" s="5" t="s">
        <v>279</v>
      </c>
      <c r="J65" s="5" t="s">
        <v>170</v>
      </c>
      <c r="K65" s="5" t="s">
        <v>171</v>
      </c>
      <c r="L65" s="7" t="s">
        <v>172</v>
      </c>
    </row>
    <row r="66" spans="1:12" ht="45" x14ac:dyDescent="0.25">
      <c r="A66" s="10">
        <v>65</v>
      </c>
      <c r="B66" s="11">
        <v>57029</v>
      </c>
      <c r="C66" s="5" t="s">
        <v>12</v>
      </c>
      <c r="D66" s="5" t="s">
        <v>195</v>
      </c>
      <c r="E66" s="5" t="s">
        <v>196</v>
      </c>
      <c r="F66" s="5">
        <v>2</v>
      </c>
      <c r="G66" s="6"/>
      <c r="H66" s="13">
        <f>Table5[[#This Row],[Količina]]*Table5[[#This Row],[Jedinična cena]]</f>
        <v>0</v>
      </c>
      <c r="I66" s="5" t="s">
        <v>279</v>
      </c>
      <c r="J66" s="5" t="s">
        <v>170</v>
      </c>
      <c r="K66" s="5" t="s">
        <v>171</v>
      </c>
      <c r="L66" s="7" t="s">
        <v>172</v>
      </c>
    </row>
    <row r="67" spans="1:12" ht="45" x14ac:dyDescent="0.25">
      <c r="A67" s="10">
        <v>66</v>
      </c>
      <c r="B67" s="11">
        <v>57030</v>
      </c>
      <c r="C67" s="5" t="s">
        <v>12</v>
      </c>
      <c r="D67" s="5" t="s">
        <v>197</v>
      </c>
      <c r="E67" s="5" t="s">
        <v>198</v>
      </c>
      <c r="F67" s="5">
        <v>1</v>
      </c>
      <c r="G67" s="6"/>
      <c r="H67" s="13">
        <f>Table5[[#This Row],[Količina]]*Table5[[#This Row],[Jedinična cena]]</f>
        <v>0</v>
      </c>
      <c r="I67" s="5" t="s">
        <v>279</v>
      </c>
      <c r="J67" s="5" t="s">
        <v>170</v>
      </c>
      <c r="K67" s="5" t="s">
        <v>171</v>
      </c>
      <c r="L67" s="7" t="s">
        <v>172</v>
      </c>
    </row>
    <row r="68" spans="1:12" ht="45" x14ac:dyDescent="0.25">
      <c r="A68" s="10">
        <v>67</v>
      </c>
      <c r="B68" s="11">
        <v>57031</v>
      </c>
      <c r="C68" s="5" t="s">
        <v>12</v>
      </c>
      <c r="D68" s="5" t="s">
        <v>199</v>
      </c>
      <c r="E68" s="5" t="s">
        <v>200</v>
      </c>
      <c r="F68" s="5">
        <v>2</v>
      </c>
      <c r="G68" s="6"/>
      <c r="H68" s="13">
        <f>Table5[[#This Row],[Količina]]*Table5[[#This Row],[Jedinična cena]]</f>
        <v>0</v>
      </c>
      <c r="I68" s="5" t="s">
        <v>279</v>
      </c>
      <c r="J68" s="5" t="s">
        <v>170</v>
      </c>
      <c r="K68" s="5" t="s">
        <v>171</v>
      </c>
      <c r="L68" s="7" t="s">
        <v>172</v>
      </c>
    </row>
    <row r="69" spans="1:12" ht="45" x14ac:dyDescent="0.25">
      <c r="A69" s="10">
        <v>68</v>
      </c>
      <c r="B69" s="11">
        <v>57032</v>
      </c>
      <c r="C69" s="5" t="s">
        <v>12</v>
      </c>
      <c r="D69" s="5" t="s">
        <v>201</v>
      </c>
      <c r="E69" s="5" t="s">
        <v>202</v>
      </c>
      <c r="F69" s="5">
        <v>2</v>
      </c>
      <c r="G69" s="6"/>
      <c r="H69" s="13">
        <f>Table5[[#This Row],[Količina]]*Table5[[#This Row],[Jedinična cena]]</f>
        <v>0</v>
      </c>
      <c r="I69" s="5" t="s">
        <v>279</v>
      </c>
      <c r="J69" s="5" t="s">
        <v>170</v>
      </c>
      <c r="K69" s="5" t="s">
        <v>171</v>
      </c>
      <c r="L69" s="7" t="s">
        <v>172</v>
      </c>
    </row>
    <row r="70" spans="1:12" ht="45" x14ac:dyDescent="0.25">
      <c r="A70" s="10">
        <v>69</v>
      </c>
      <c r="B70" s="11">
        <v>57033</v>
      </c>
      <c r="C70" s="5" t="s">
        <v>12</v>
      </c>
      <c r="D70" s="5" t="s">
        <v>203</v>
      </c>
      <c r="E70" s="5" t="s">
        <v>204</v>
      </c>
      <c r="F70" s="5">
        <v>2</v>
      </c>
      <c r="G70" s="6"/>
      <c r="H70" s="13">
        <f>Table5[[#This Row],[Količina]]*Table5[[#This Row],[Jedinična cena]]</f>
        <v>0</v>
      </c>
      <c r="I70" s="5" t="s">
        <v>279</v>
      </c>
      <c r="J70" s="5" t="s">
        <v>170</v>
      </c>
      <c r="K70" s="5" t="s">
        <v>171</v>
      </c>
      <c r="L70" s="7" t="s">
        <v>172</v>
      </c>
    </row>
    <row r="71" spans="1:12" ht="45" x14ac:dyDescent="0.25">
      <c r="A71" s="10">
        <v>70</v>
      </c>
      <c r="B71" s="11">
        <v>57034</v>
      </c>
      <c r="C71" s="5" t="s">
        <v>12</v>
      </c>
      <c r="D71" s="5" t="s">
        <v>205</v>
      </c>
      <c r="E71" s="5" t="s">
        <v>206</v>
      </c>
      <c r="F71" s="5">
        <v>1</v>
      </c>
      <c r="G71" s="6"/>
      <c r="H71" s="13">
        <f>Table5[[#This Row],[Količina]]*Table5[[#This Row],[Jedinična cena]]</f>
        <v>0</v>
      </c>
      <c r="I71" s="5" t="s">
        <v>279</v>
      </c>
      <c r="J71" s="5" t="s">
        <v>170</v>
      </c>
      <c r="K71" s="5" t="s">
        <v>171</v>
      </c>
      <c r="L71" s="7" t="s">
        <v>172</v>
      </c>
    </row>
    <row r="72" spans="1:12" ht="45" x14ac:dyDescent="0.25">
      <c r="A72" s="10">
        <v>71</v>
      </c>
      <c r="B72" s="11">
        <v>57035</v>
      </c>
      <c r="C72" s="5" t="s">
        <v>12</v>
      </c>
      <c r="D72" s="5" t="s">
        <v>207</v>
      </c>
      <c r="E72" s="5" t="s">
        <v>208</v>
      </c>
      <c r="F72" s="5">
        <v>1</v>
      </c>
      <c r="G72" s="6"/>
      <c r="H72" s="13">
        <f>Table5[[#This Row],[Količina]]*Table5[[#This Row],[Jedinična cena]]</f>
        <v>0</v>
      </c>
      <c r="I72" s="5" t="s">
        <v>279</v>
      </c>
      <c r="J72" s="5" t="s">
        <v>170</v>
      </c>
      <c r="K72" s="5" t="s">
        <v>171</v>
      </c>
      <c r="L72" s="7" t="s">
        <v>172</v>
      </c>
    </row>
    <row r="73" spans="1:12" ht="45" x14ac:dyDescent="0.25">
      <c r="A73" s="10">
        <v>72</v>
      </c>
      <c r="B73" s="11">
        <v>57036</v>
      </c>
      <c r="C73" s="5" t="s">
        <v>12</v>
      </c>
      <c r="D73" s="5" t="s">
        <v>209</v>
      </c>
      <c r="E73" s="5" t="s">
        <v>210</v>
      </c>
      <c r="F73" s="5">
        <v>2</v>
      </c>
      <c r="G73" s="6"/>
      <c r="H73" s="13">
        <f>Table5[[#This Row],[Količina]]*Table5[[#This Row],[Jedinična cena]]</f>
        <v>0</v>
      </c>
      <c r="I73" s="5" t="s">
        <v>279</v>
      </c>
      <c r="J73" s="5" t="s">
        <v>170</v>
      </c>
      <c r="K73" s="5" t="s">
        <v>171</v>
      </c>
      <c r="L73" s="7" t="s">
        <v>172</v>
      </c>
    </row>
    <row r="74" spans="1:12" ht="45" x14ac:dyDescent="0.25">
      <c r="A74" s="10">
        <v>73</v>
      </c>
      <c r="B74" s="11">
        <v>57098</v>
      </c>
      <c r="C74" s="5" t="s">
        <v>12</v>
      </c>
      <c r="D74" s="5" t="s">
        <v>211</v>
      </c>
      <c r="E74" s="5" t="s">
        <v>212</v>
      </c>
      <c r="F74" s="5">
        <v>2</v>
      </c>
      <c r="G74" s="6"/>
      <c r="H74" s="13">
        <f>Table5[[#This Row],[Količina]]*Table5[[#This Row],[Jedinična cena]]</f>
        <v>0</v>
      </c>
      <c r="I74" s="5" t="s">
        <v>279</v>
      </c>
      <c r="J74" s="5" t="s">
        <v>170</v>
      </c>
      <c r="K74" s="5" t="s">
        <v>171</v>
      </c>
      <c r="L74" s="7" t="s">
        <v>172</v>
      </c>
    </row>
    <row r="75" spans="1:12" ht="60" x14ac:dyDescent="0.25">
      <c r="A75" s="10">
        <v>74</v>
      </c>
      <c r="B75" s="11">
        <v>57099</v>
      </c>
      <c r="C75" s="5" t="s">
        <v>12</v>
      </c>
      <c r="D75" s="5" t="s">
        <v>213</v>
      </c>
      <c r="E75" s="5" t="s">
        <v>214</v>
      </c>
      <c r="F75" s="5">
        <v>1</v>
      </c>
      <c r="G75" s="6"/>
      <c r="H75" s="13">
        <f>Table5[[#This Row],[Količina]]*Table5[[#This Row],[Jedinična cena]]</f>
        <v>0</v>
      </c>
      <c r="I75" s="5" t="s">
        <v>279</v>
      </c>
      <c r="J75" s="5" t="s">
        <v>170</v>
      </c>
      <c r="K75" s="5" t="s">
        <v>171</v>
      </c>
      <c r="L75" s="7" t="s">
        <v>172</v>
      </c>
    </row>
    <row r="76" spans="1:12" ht="45" x14ac:dyDescent="0.25">
      <c r="A76" s="10">
        <v>75</v>
      </c>
      <c r="B76" s="11">
        <v>57101</v>
      </c>
      <c r="C76" s="5" t="s">
        <v>12</v>
      </c>
      <c r="D76" s="5" t="s">
        <v>215</v>
      </c>
      <c r="E76" s="5" t="s">
        <v>216</v>
      </c>
      <c r="F76" s="5">
        <v>1</v>
      </c>
      <c r="G76" s="6"/>
      <c r="H76" s="13">
        <f>Table5[[#This Row],[Količina]]*Table5[[#This Row],[Jedinična cena]]</f>
        <v>0</v>
      </c>
      <c r="I76" s="5" t="s">
        <v>279</v>
      </c>
      <c r="J76" s="5" t="s">
        <v>170</v>
      </c>
      <c r="K76" s="5" t="s">
        <v>171</v>
      </c>
      <c r="L76" s="7" t="s">
        <v>172</v>
      </c>
    </row>
    <row r="77" spans="1:12" ht="45" x14ac:dyDescent="0.25">
      <c r="A77" s="10">
        <v>76</v>
      </c>
      <c r="B77" s="11">
        <v>57102</v>
      </c>
      <c r="C77" s="5" t="s">
        <v>12</v>
      </c>
      <c r="D77" s="5" t="s">
        <v>217</v>
      </c>
      <c r="E77" s="5" t="s">
        <v>218</v>
      </c>
      <c r="F77" s="5">
        <v>2</v>
      </c>
      <c r="G77" s="6"/>
      <c r="H77" s="13">
        <f>Table5[[#This Row],[Količina]]*Table5[[#This Row],[Jedinična cena]]</f>
        <v>0</v>
      </c>
      <c r="I77" s="5" t="s">
        <v>279</v>
      </c>
      <c r="J77" s="5" t="s">
        <v>170</v>
      </c>
      <c r="K77" s="5" t="s">
        <v>171</v>
      </c>
      <c r="L77" s="7" t="s">
        <v>172</v>
      </c>
    </row>
    <row r="78" spans="1:12" ht="45" x14ac:dyDescent="0.25">
      <c r="A78" s="10">
        <v>77</v>
      </c>
      <c r="B78" s="11">
        <v>57103</v>
      </c>
      <c r="C78" s="5" t="s">
        <v>12</v>
      </c>
      <c r="D78" s="5" t="s">
        <v>219</v>
      </c>
      <c r="E78" s="5" t="s">
        <v>220</v>
      </c>
      <c r="F78" s="5">
        <v>2</v>
      </c>
      <c r="G78" s="6"/>
      <c r="H78" s="13">
        <f>Table5[[#This Row],[Količina]]*Table5[[#This Row],[Jedinična cena]]</f>
        <v>0</v>
      </c>
      <c r="I78" s="5" t="s">
        <v>279</v>
      </c>
      <c r="J78" s="5" t="s">
        <v>170</v>
      </c>
      <c r="K78" s="5" t="s">
        <v>171</v>
      </c>
      <c r="L78" s="7" t="s">
        <v>172</v>
      </c>
    </row>
    <row r="79" spans="1:12" ht="45" x14ac:dyDescent="0.25">
      <c r="A79" s="10">
        <v>78</v>
      </c>
      <c r="B79" s="11">
        <v>57104</v>
      </c>
      <c r="C79" s="5" t="s">
        <v>12</v>
      </c>
      <c r="D79" s="5" t="s">
        <v>221</v>
      </c>
      <c r="E79" s="5" t="s">
        <v>222</v>
      </c>
      <c r="F79" s="5">
        <v>2</v>
      </c>
      <c r="G79" s="6"/>
      <c r="H79" s="13">
        <f>Table5[[#This Row],[Količina]]*Table5[[#This Row],[Jedinična cena]]</f>
        <v>0</v>
      </c>
      <c r="I79" s="5" t="s">
        <v>279</v>
      </c>
      <c r="J79" s="5" t="s">
        <v>170</v>
      </c>
      <c r="K79" s="5" t="s">
        <v>171</v>
      </c>
      <c r="L79" s="7" t="s">
        <v>172</v>
      </c>
    </row>
    <row r="80" spans="1:12" ht="45" x14ac:dyDescent="0.25">
      <c r="A80" s="10">
        <v>79</v>
      </c>
      <c r="B80" s="11">
        <v>57105</v>
      </c>
      <c r="C80" s="5" t="s">
        <v>12</v>
      </c>
      <c r="D80" s="5" t="s">
        <v>223</v>
      </c>
      <c r="E80" s="5" t="s">
        <v>224</v>
      </c>
      <c r="F80" s="5">
        <v>1</v>
      </c>
      <c r="G80" s="6"/>
      <c r="H80" s="13">
        <f>Table5[[#This Row],[Količina]]*Table5[[#This Row],[Jedinična cena]]</f>
        <v>0</v>
      </c>
      <c r="I80" s="5" t="s">
        <v>279</v>
      </c>
      <c r="J80" s="5" t="s">
        <v>170</v>
      </c>
      <c r="K80" s="5" t="s">
        <v>171</v>
      </c>
      <c r="L80" s="7" t="s">
        <v>172</v>
      </c>
    </row>
    <row r="81" spans="1:12" ht="45" x14ac:dyDescent="0.25">
      <c r="A81" s="10">
        <v>80</v>
      </c>
      <c r="B81" s="11">
        <v>57106</v>
      </c>
      <c r="C81" s="5" t="s">
        <v>12</v>
      </c>
      <c r="D81" s="5" t="s">
        <v>225</v>
      </c>
      <c r="E81" s="5" t="s">
        <v>226</v>
      </c>
      <c r="F81" s="5">
        <v>1</v>
      </c>
      <c r="G81" s="6"/>
      <c r="H81" s="13">
        <f>Table5[[#This Row],[Količina]]*Table5[[#This Row],[Jedinična cena]]</f>
        <v>0</v>
      </c>
      <c r="I81" s="5" t="s">
        <v>279</v>
      </c>
      <c r="J81" s="5" t="s">
        <v>170</v>
      </c>
      <c r="K81" s="5" t="s">
        <v>171</v>
      </c>
      <c r="L81" s="7" t="s">
        <v>172</v>
      </c>
    </row>
    <row r="82" spans="1:12" ht="45" x14ac:dyDescent="0.25">
      <c r="A82" s="10">
        <v>81</v>
      </c>
      <c r="B82" s="11">
        <v>57107</v>
      </c>
      <c r="C82" s="5" t="s">
        <v>12</v>
      </c>
      <c r="D82" s="5" t="s">
        <v>227</v>
      </c>
      <c r="E82" s="5" t="s">
        <v>228</v>
      </c>
      <c r="F82" s="5">
        <v>1</v>
      </c>
      <c r="G82" s="6"/>
      <c r="H82" s="13">
        <f>Table5[[#This Row],[Količina]]*Table5[[#This Row],[Jedinična cena]]</f>
        <v>0</v>
      </c>
      <c r="I82" s="5" t="s">
        <v>279</v>
      </c>
      <c r="J82" s="5" t="s">
        <v>170</v>
      </c>
      <c r="K82" s="5" t="s">
        <v>171</v>
      </c>
      <c r="L82" s="7" t="s">
        <v>172</v>
      </c>
    </row>
    <row r="83" spans="1:12" ht="45" x14ac:dyDescent="0.25">
      <c r="A83" s="10">
        <v>82</v>
      </c>
      <c r="B83" s="11">
        <v>57128</v>
      </c>
      <c r="C83" s="5" t="s">
        <v>12</v>
      </c>
      <c r="D83" s="5" t="s">
        <v>229</v>
      </c>
      <c r="E83" s="5" t="s">
        <v>230</v>
      </c>
      <c r="F83" s="5">
        <v>1</v>
      </c>
      <c r="G83" s="6"/>
      <c r="H83" s="13">
        <f>Table5[[#This Row],[Količina]]*Table5[[#This Row],[Jedinična cena]]</f>
        <v>0</v>
      </c>
      <c r="I83" s="5" t="s">
        <v>279</v>
      </c>
      <c r="J83" s="5" t="s">
        <v>170</v>
      </c>
      <c r="K83" s="5" t="s">
        <v>171</v>
      </c>
      <c r="L83" s="7" t="s">
        <v>172</v>
      </c>
    </row>
    <row r="84" spans="1:12" ht="45" x14ac:dyDescent="0.25">
      <c r="A84" s="10">
        <v>83</v>
      </c>
      <c r="B84" s="11">
        <v>57129</v>
      </c>
      <c r="C84" s="5" t="s">
        <v>12</v>
      </c>
      <c r="D84" s="5" t="s">
        <v>231</v>
      </c>
      <c r="E84" s="5" t="s">
        <v>232</v>
      </c>
      <c r="F84" s="5">
        <v>1</v>
      </c>
      <c r="G84" s="6"/>
      <c r="H84" s="13">
        <f>Table5[[#This Row],[Količina]]*Table5[[#This Row],[Jedinična cena]]</f>
        <v>0</v>
      </c>
      <c r="I84" s="5" t="s">
        <v>279</v>
      </c>
      <c r="J84" s="5" t="s">
        <v>170</v>
      </c>
      <c r="K84" s="5" t="s">
        <v>171</v>
      </c>
      <c r="L84" s="7" t="s">
        <v>172</v>
      </c>
    </row>
    <row r="85" spans="1:12" ht="45" x14ac:dyDescent="0.25">
      <c r="A85" s="10">
        <v>84</v>
      </c>
      <c r="B85" s="11">
        <v>57130</v>
      </c>
      <c r="C85" s="5" t="s">
        <v>12</v>
      </c>
      <c r="D85" s="5" t="s">
        <v>233</v>
      </c>
      <c r="E85" s="5" t="s">
        <v>234</v>
      </c>
      <c r="F85" s="5">
        <v>1</v>
      </c>
      <c r="G85" s="6"/>
      <c r="H85" s="13">
        <f>Table5[[#This Row],[Količina]]*Table5[[#This Row],[Jedinična cena]]</f>
        <v>0</v>
      </c>
      <c r="I85" s="5" t="s">
        <v>279</v>
      </c>
      <c r="J85" s="5" t="s">
        <v>170</v>
      </c>
      <c r="K85" s="5" t="s">
        <v>171</v>
      </c>
      <c r="L85" s="7" t="s">
        <v>172</v>
      </c>
    </row>
    <row r="86" spans="1:12" ht="45" x14ac:dyDescent="0.25">
      <c r="A86" s="10">
        <v>85</v>
      </c>
      <c r="B86" s="11">
        <v>57131</v>
      </c>
      <c r="C86" s="5" t="s">
        <v>12</v>
      </c>
      <c r="D86" s="5" t="s">
        <v>235</v>
      </c>
      <c r="E86" s="5" t="s">
        <v>236</v>
      </c>
      <c r="F86" s="5">
        <v>1</v>
      </c>
      <c r="G86" s="6"/>
      <c r="H86" s="13">
        <f>Table5[[#This Row],[Količina]]*Table5[[#This Row],[Jedinična cena]]</f>
        <v>0</v>
      </c>
      <c r="I86" s="5" t="s">
        <v>279</v>
      </c>
      <c r="J86" s="5" t="s">
        <v>170</v>
      </c>
      <c r="K86" s="5" t="s">
        <v>171</v>
      </c>
      <c r="L86" s="7" t="s">
        <v>172</v>
      </c>
    </row>
    <row r="87" spans="1:12" ht="45" x14ac:dyDescent="0.25">
      <c r="A87" s="10">
        <v>86</v>
      </c>
      <c r="B87" s="11">
        <v>57132</v>
      </c>
      <c r="C87" s="5" t="s">
        <v>12</v>
      </c>
      <c r="D87" s="5" t="s">
        <v>237</v>
      </c>
      <c r="E87" s="5" t="s">
        <v>238</v>
      </c>
      <c r="F87" s="5">
        <v>1</v>
      </c>
      <c r="G87" s="6"/>
      <c r="H87" s="13">
        <f>Table5[[#This Row],[Količina]]*Table5[[#This Row],[Jedinična cena]]</f>
        <v>0</v>
      </c>
      <c r="I87" s="5" t="s">
        <v>279</v>
      </c>
      <c r="J87" s="5" t="s">
        <v>170</v>
      </c>
      <c r="K87" s="5" t="s">
        <v>171</v>
      </c>
      <c r="L87" s="7" t="s">
        <v>172</v>
      </c>
    </row>
    <row r="88" spans="1:12" ht="45" x14ac:dyDescent="0.25">
      <c r="A88" s="10">
        <v>87</v>
      </c>
      <c r="B88" s="11">
        <v>57133</v>
      </c>
      <c r="C88" s="5" t="s">
        <v>12</v>
      </c>
      <c r="D88" s="5" t="s">
        <v>239</v>
      </c>
      <c r="E88" s="5" t="s">
        <v>240</v>
      </c>
      <c r="F88" s="5">
        <v>1</v>
      </c>
      <c r="G88" s="6"/>
      <c r="H88" s="13">
        <f>Table5[[#This Row],[Količina]]*Table5[[#This Row],[Jedinična cena]]</f>
        <v>0</v>
      </c>
      <c r="I88" s="5" t="s">
        <v>279</v>
      </c>
      <c r="J88" s="5" t="s">
        <v>170</v>
      </c>
      <c r="K88" s="5" t="s">
        <v>171</v>
      </c>
      <c r="L88" s="7" t="s">
        <v>172</v>
      </c>
    </row>
    <row r="89" spans="1:12" ht="45" x14ac:dyDescent="0.25">
      <c r="A89" s="10">
        <v>88</v>
      </c>
      <c r="B89" s="11">
        <v>57134</v>
      </c>
      <c r="C89" s="5" t="s">
        <v>12</v>
      </c>
      <c r="D89" s="5" t="s">
        <v>241</v>
      </c>
      <c r="E89" s="5" t="s">
        <v>242</v>
      </c>
      <c r="F89" s="5">
        <v>1</v>
      </c>
      <c r="G89" s="6"/>
      <c r="H89" s="13">
        <f>Table5[[#This Row],[Količina]]*Table5[[#This Row],[Jedinična cena]]</f>
        <v>0</v>
      </c>
      <c r="I89" s="5" t="s">
        <v>279</v>
      </c>
      <c r="J89" s="5" t="s">
        <v>170</v>
      </c>
      <c r="K89" s="5" t="s">
        <v>171</v>
      </c>
      <c r="L89" s="7" t="s">
        <v>172</v>
      </c>
    </row>
    <row r="90" spans="1:12" ht="45" x14ac:dyDescent="0.25">
      <c r="A90" s="10">
        <v>89</v>
      </c>
      <c r="B90" s="11">
        <v>57135</v>
      </c>
      <c r="C90" s="5" t="s">
        <v>12</v>
      </c>
      <c r="D90" s="5" t="s">
        <v>243</v>
      </c>
      <c r="E90" s="5" t="s">
        <v>244</v>
      </c>
      <c r="F90" s="5">
        <v>1</v>
      </c>
      <c r="G90" s="6"/>
      <c r="H90" s="13">
        <f>Table5[[#This Row],[Količina]]*Table5[[#This Row],[Jedinična cena]]</f>
        <v>0</v>
      </c>
      <c r="I90" s="5" t="s">
        <v>279</v>
      </c>
      <c r="J90" s="5" t="s">
        <v>170</v>
      </c>
      <c r="K90" s="5" t="s">
        <v>171</v>
      </c>
      <c r="L90" s="7" t="s">
        <v>172</v>
      </c>
    </row>
    <row r="91" spans="1:12" ht="45" x14ac:dyDescent="0.25">
      <c r="A91" s="10">
        <v>90</v>
      </c>
      <c r="B91" s="11">
        <v>57136</v>
      </c>
      <c r="C91" s="5" t="s">
        <v>12</v>
      </c>
      <c r="D91" s="5" t="s">
        <v>245</v>
      </c>
      <c r="E91" s="5" t="s">
        <v>246</v>
      </c>
      <c r="F91" s="5">
        <v>1</v>
      </c>
      <c r="G91" s="6"/>
      <c r="H91" s="13">
        <f>Table5[[#This Row],[Količina]]*Table5[[#This Row],[Jedinična cena]]</f>
        <v>0</v>
      </c>
      <c r="I91" s="5" t="s">
        <v>279</v>
      </c>
      <c r="J91" s="5" t="s">
        <v>170</v>
      </c>
      <c r="K91" s="5" t="s">
        <v>171</v>
      </c>
      <c r="L91" s="7" t="s">
        <v>172</v>
      </c>
    </row>
    <row r="92" spans="1:12" ht="45" x14ac:dyDescent="0.25">
      <c r="A92" s="10">
        <v>91</v>
      </c>
      <c r="B92" s="11">
        <v>57137</v>
      </c>
      <c r="C92" s="5" t="s">
        <v>12</v>
      </c>
      <c r="D92" s="5" t="s">
        <v>247</v>
      </c>
      <c r="E92" s="5" t="s">
        <v>248</v>
      </c>
      <c r="F92" s="5">
        <v>1</v>
      </c>
      <c r="G92" s="6"/>
      <c r="H92" s="13">
        <f>Table5[[#This Row],[Količina]]*Table5[[#This Row],[Jedinična cena]]</f>
        <v>0</v>
      </c>
      <c r="I92" s="5" t="s">
        <v>279</v>
      </c>
      <c r="J92" s="5" t="s">
        <v>170</v>
      </c>
      <c r="K92" s="5" t="s">
        <v>171</v>
      </c>
      <c r="L92" s="7" t="s">
        <v>172</v>
      </c>
    </row>
    <row r="93" spans="1:12" ht="45" x14ac:dyDescent="0.25">
      <c r="A93" s="10">
        <v>92</v>
      </c>
      <c r="B93" s="11">
        <v>57138</v>
      </c>
      <c r="C93" s="5" t="s">
        <v>12</v>
      </c>
      <c r="D93" s="5" t="s">
        <v>249</v>
      </c>
      <c r="E93" s="5" t="s">
        <v>250</v>
      </c>
      <c r="F93" s="5">
        <v>1</v>
      </c>
      <c r="G93" s="6"/>
      <c r="H93" s="13">
        <f>Table5[[#This Row],[Količina]]*Table5[[#This Row],[Jedinična cena]]</f>
        <v>0</v>
      </c>
      <c r="I93" s="5" t="s">
        <v>279</v>
      </c>
      <c r="J93" s="5" t="s">
        <v>170</v>
      </c>
      <c r="K93" s="5" t="s">
        <v>171</v>
      </c>
      <c r="L93" s="7" t="s">
        <v>172</v>
      </c>
    </row>
    <row r="94" spans="1:12" ht="45" x14ac:dyDescent="0.25">
      <c r="A94" s="10">
        <v>93</v>
      </c>
      <c r="B94" s="11">
        <v>57139</v>
      </c>
      <c r="C94" s="5" t="s">
        <v>12</v>
      </c>
      <c r="D94" s="5" t="s">
        <v>251</v>
      </c>
      <c r="E94" s="5" t="s">
        <v>252</v>
      </c>
      <c r="F94" s="5">
        <v>1</v>
      </c>
      <c r="G94" s="6"/>
      <c r="H94" s="13">
        <f>Table5[[#This Row],[Količina]]*Table5[[#This Row],[Jedinična cena]]</f>
        <v>0</v>
      </c>
      <c r="I94" s="5" t="s">
        <v>279</v>
      </c>
      <c r="J94" s="5" t="s">
        <v>170</v>
      </c>
      <c r="K94" s="5" t="s">
        <v>171</v>
      </c>
      <c r="L94" s="7" t="s">
        <v>172</v>
      </c>
    </row>
    <row r="95" spans="1:12" ht="30" x14ac:dyDescent="0.25">
      <c r="A95" s="10">
        <v>94</v>
      </c>
      <c r="B95" s="11">
        <v>57334</v>
      </c>
      <c r="C95" s="5" t="s">
        <v>12</v>
      </c>
      <c r="D95" s="5" t="s">
        <v>253</v>
      </c>
      <c r="E95" s="5" t="s">
        <v>254</v>
      </c>
      <c r="F95" s="5">
        <v>1</v>
      </c>
      <c r="G95" s="6"/>
      <c r="H95" s="13">
        <f>Table5[[#This Row],[Količina]]*Table5[[#This Row],[Jedinična cena]]</f>
        <v>0</v>
      </c>
      <c r="I95" s="5" t="s">
        <v>272</v>
      </c>
      <c r="J95" s="5" t="s">
        <v>255</v>
      </c>
      <c r="K95" s="5" t="s">
        <v>256</v>
      </c>
      <c r="L95" s="7" t="s">
        <v>257</v>
      </c>
    </row>
    <row r="96" spans="1:12" ht="45" x14ac:dyDescent="0.25">
      <c r="A96" s="10">
        <v>95</v>
      </c>
      <c r="B96" s="11">
        <v>60950</v>
      </c>
      <c r="C96" s="5" t="s">
        <v>12</v>
      </c>
      <c r="D96" s="5" t="s">
        <v>258</v>
      </c>
      <c r="E96" s="5" t="s">
        <v>259</v>
      </c>
      <c r="F96" s="5">
        <v>1</v>
      </c>
      <c r="G96" s="6"/>
      <c r="H96" s="13">
        <f>Table5[[#This Row],[Količina]]*Table5[[#This Row],[Jedinična cena]]</f>
        <v>0</v>
      </c>
      <c r="I96" s="5" t="s">
        <v>271</v>
      </c>
      <c r="J96" s="5" t="s">
        <v>163</v>
      </c>
      <c r="K96" s="5" t="s">
        <v>260</v>
      </c>
      <c r="L96" s="7" t="s">
        <v>261</v>
      </c>
    </row>
  </sheetData>
  <pageMargins left="0.25" right="0.25" top="0.75" bottom="0.75" header="0.3" footer="0.3"/>
  <pageSetup paperSize="9" scale="76" orientation="landscape" r:id="rId1"/>
  <headerFooter>
    <oddHeader>&amp;L&amp;G JUP Istraživanje i razvoj&amp;C&amp;F&amp;RIOP/4-2011/C/1/NP</oddHeader>
    <oddFooter>&amp;C&amp;P/&amp;N&amp;RM.P.                                                                                                   .
Potpis___________________________________________</oddFooter>
  </headerFooter>
  <legacyDrawingHF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Sheet10</vt:lpstr>
      <vt:lpstr>Sheet10!Print_Titles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Igor Tepavcevic</dc:creator>
  <cp:lastModifiedBy>Mila Maksimović</cp:lastModifiedBy>
  <cp:lastPrinted>2011-11-24T09:24:04Z</cp:lastPrinted>
  <dcterms:created xsi:type="dcterms:W3CDTF">2011-11-23T11:42:12Z</dcterms:created>
  <dcterms:modified xsi:type="dcterms:W3CDTF">2012-03-27T11:31:45Z</dcterms:modified>
</cp:coreProperties>
</file>