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2" i="1"/>
</calcChain>
</file>

<file path=xl/sharedStrings.xml><?xml version="1.0" encoding="utf-8"?>
<sst xmlns="http://schemas.openxmlformats.org/spreadsheetml/2006/main" count="754" uniqueCount="284">
  <si>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</si>
  <si>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</si>
  <si>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</si>
  <si>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</si>
  <si>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</si>
  <si>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</si>
  <si>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</si>
  <si>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</si>
  <si>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</si>
  <si>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</si>
  <si>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</si>
  <si>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</si>
  <si>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Булевар цара Лазара 1 Нови Сад</t>
  </si>
  <si>
    <t>Јованка Левић</t>
  </si>
  <si>
    <t>jovanka.levic@fins.uns.ac.rs</t>
  </si>
  <si>
    <t>29. новембар 142 Београд</t>
  </si>
  <si>
    <t>Војводе Степе 444 Београд</t>
  </si>
  <si>
    <t>Мике Петровића Аласа 12 Београд</t>
  </si>
  <si>
    <t>Карнегијева 4 Београд</t>
  </si>
  <si>
    <t>Немањина 6 Земун</t>
  </si>
  <si>
    <t>Студентски трг број 16 Београд</t>
  </si>
  <si>
    <t>Трг Доситеја Обрадовића 3 Нови Сад</t>
  </si>
  <si>
    <t>Хајдук Вељкова 3 Нови Сад</t>
  </si>
  <si>
    <t>Deltalab</t>
  </si>
  <si>
    <t>#2106.1</t>
  </si>
  <si>
    <t>Microscope slides Superfrost® , cut edges - 50 Stüc (EUR)</t>
  </si>
  <si>
    <t>Младен Вујошевић</t>
  </si>
  <si>
    <t>mladenvu@ibiss.bg.ac.rs</t>
  </si>
  <si>
    <t>#D100001</t>
  </si>
  <si>
    <t>Predmetna stakla (26X76mm) Deltalab (EUR)</t>
  </si>
  <si>
    <t>#D102222</t>
  </si>
  <si>
    <t>Pokrovna stakla (22X22mm) Deltalab (EUR)</t>
  </si>
  <si>
    <t>#D102240</t>
  </si>
  <si>
    <t>Pokrovna stakla (40X22mm) Deltalab (EUR)</t>
  </si>
  <si>
    <t>#M-502</t>
  </si>
  <si>
    <t>Racks with lid, neon pink, 20 racks, 10x5 (RSD)</t>
  </si>
  <si>
    <t>Горан Корићанац</t>
  </si>
  <si>
    <t>gogi@vinca.rs</t>
  </si>
  <si>
    <t>#M-511</t>
  </si>
  <si>
    <t>Racks with lid, neon green, 20 racks, 10x10 (RSD)</t>
  </si>
  <si>
    <t>#M-022</t>
  </si>
  <si>
    <t>Incubation rack, 4 racks, autoclavalable (RSD)</t>
  </si>
  <si>
    <t>#19919</t>
  </si>
  <si>
    <t>Stirring bar retriever, For the removal of stirrer magnets. (RSD)</t>
  </si>
  <si>
    <t>#19901</t>
  </si>
  <si>
    <t>One-hand-timer, 60 minute time model. (RSD)</t>
  </si>
  <si>
    <t>#200200</t>
  </si>
  <si>
    <t>90x14 mm Petri dish, polystyrene, aseptic, 1 pack 20 units (RSD)</t>
  </si>
  <si>
    <t>Jasna Grbić</t>
  </si>
  <si>
    <t>jasna.grbic@fins.uns.ac.rs</t>
  </si>
  <si>
    <t>PVC petri ploča Ø 90×14mm (sterilno) (RSD)</t>
  </si>
  <si>
    <t>Ђорђе Окановић</t>
  </si>
  <si>
    <t>djordje.okanovic@fins.uns.ac.rs</t>
  </si>
  <si>
    <t>#200219</t>
  </si>
  <si>
    <t>PVC petri ploča Ø 140×20m (sterilno) (RSD)</t>
  </si>
  <si>
    <t>#15003</t>
  </si>
  <si>
    <t>kese za stomacher 180x300mm (RSD)</t>
  </si>
  <si>
    <t>PVC petri ploča Ø 140×20mm (RSD)</t>
  </si>
  <si>
    <t>#429926</t>
  </si>
  <si>
    <t>PASTICNA EPRUVETA 50ML, centrifuska, konusne sa zapusacem, bez plasta, sterilna, pojedinacno pakovanje  (RSD)</t>
  </si>
  <si>
    <t>Неда Мимица-Дукић</t>
  </si>
  <si>
    <t>neda.mimica-dukic@dh.uns.ac.rs</t>
  </si>
  <si>
    <t>#200400P</t>
  </si>
  <si>
    <t>MIKROTUBA PO EPENDORFU 1,5ML, nesterilna,  (RSD)</t>
  </si>
  <si>
    <t>#409802</t>
  </si>
  <si>
    <t>posude za uzorke (50 ml) 1000 kom (EUR)</t>
  </si>
  <si>
    <t>Кнеза Вишеслава 1 Београд</t>
  </si>
  <si>
    <t>Милка Главендекић</t>
  </si>
  <si>
    <t>milka.glavendekic@sfb.rs</t>
  </si>
  <si>
    <t>#408025</t>
  </si>
  <si>
    <t>Menzura plastična, 25ml (EUR)</t>
  </si>
  <si>
    <t>#192563</t>
  </si>
  <si>
    <t>Menzura, PP, autoklavijabilna, graduisana, 100m (EUR)</t>
  </si>
  <si>
    <t>#19147</t>
  </si>
  <si>
    <t>Levak analitički Ø45 mm (EUR)</t>
  </si>
  <si>
    <t>#19153</t>
  </si>
  <si>
    <t>Levak analitički Ø120 mm (EUR)</t>
  </si>
  <si>
    <t>#19509</t>
  </si>
  <si>
    <t>Štipaljka za epruvete, plastična (EUR)</t>
  </si>
  <si>
    <t>#409222.0</t>
  </si>
  <si>
    <t>posude za uzorke PP, 30 ml, 1000 kom (EUR)</t>
  </si>
  <si>
    <t>#34923-1L</t>
  </si>
  <si>
    <t>etanol  apsolutni 1000 ml (EUR)</t>
  </si>
  <si>
    <t>#200201</t>
  </si>
  <si>
    <t>Petri DIish 55mm (RSD)</t>
  </si>
  <si>
    <t>Павле Анђус</t>
  </si>
  <si>
    <t>pandjus@bio.bg.ac.rs</t>
  </si>
  <si>
    <t xml:space="preserve">#402NP </t>
  </si>
  <si>
    <t>Nitrile gloves S (RSD)</t>
  </si>
  <si>
    <t>#402NG</t>
  </si>
  <si>
    <t>Nitrile gloves L (RSD)</t>
  </si>
  <si>
    <t>#402NP</t>
  </si>
  <si>
    <t>Rukavice za jednokratnu upotrebu  netalkirane Nitril S (RSD)</t>
  </si>
  <si>
    <t>Др Суботића 8 Београд</t>
  </si>
  <si>
    <t>Maja Станојевић</t>
  </si>
  <si>
    <t>mstanojevic@med.bg.ac.rs</t>
  </si>
  <si>
    <t>#420NM</t>
  </si>
  <si>
    <t>Rukavice za jednokratnu upotrebu  netalkirane Nitril  M (RSD)</t>
  </si>
  <si>
    <t>Rukavice za jednokratnu upotrebu  netalkirane Nitril  L (RSD)</t>
  </si>
  <si>
    <t>#199919</t>
  </si>
  <si>
    <t>Stiring bar retriever (EUR)</t>
  </si>
  <si>
    <t>Ангелина Суботић</t>
  </si>
  <si>
    <t>heroina@ibiss.bg.ac.rs</t>
  </si>
  <si>
    <t>#M-028.5</t>
  </si>
  <si>
    <t>50 well well microtube rack (EUR)</t>
  </si>
  <si>
    <t>#M-028.6</t>
  </si>
  <si>
    <t>#W 100</t>
  </si>
  <si>
    <t>Pipete pump  (EUR)</t>
  </si>
  <si>
    <t>#W 110</t>
  </si>
  <si>
    <t>#19385</t>
  </si>
  <si>
    <t>Safety glasses (EUR)</t>
  </si>
  <si>
    <t>PLASTICNA EPRUVETA 50ML, centrifuska, konusne sa zapusacem, bez plasta, sterilna, pojedinacno pakovanje  (RSD)</t>
  </si>
  <si>
    <t>Драгана Четојевић-Симин</t>
  </si>
  <si>
    <t>ddaaggeerr@gmail.com</t>
  </si>
  <si>
    <t>##402NP</t>
  </si>
  <si>
    <t>rukavice S, nitrilne, 100 kom (RSD)</t>
  </si>
  <si>
    <t>Владимир Трајковић</t>
  </si>
  <si>
    <t>vtrajkovic@eunet.rs</t>
  </si>
  <si>
    <t>##402NM</t>
  </si>
  <si>
    <t>rukavice M, nitrilne, 100 kom (RSD)</t>
  </si>
  <si>
    <t>##402NG</t>
  </si>
  <si>
    <t>rukavice L, nitrilne, 100 kom (RSD)</t>
  </si>
  <si>
    <t>Petri posuda, 140 x 20 mm, sterilna (pak. 1/1) (RSD)</t>
  </si>
  <si>
    <t>Момир Миков</t>
  </si>
  <si>
    <t>drmik@eunet.rs</t>
  </si>
  <si>
    <t>#200209</t>
  </si>
  <si>
    <t>Petri posuda, 90 x 14 mm, sterilna (pak. 500/1) (RSD)</t>
  </si>
  <si>
    <t>Petri posuda, 55 x 14 mm, sterilna (pak. 1/1) (RSD)</t>
  </si>
  <si>
    <t>#D101818</t>
  </si>
  <si>
    <t>EUROTUBO COVER SLIDES 18x18 (10x200 case quantity) (RSD)</t>
  </si>
  <si>
    <t>Др Суботица 4, PО BОX 721 Београд</t>
  </si>
  <si>
    <t>Снежана Томановић</t>
  </si>
  <si>
    <t>snezanat@imi.bg.ac.rs</t>
  </si>
  <si>
    <t>#D100002</t>
  </si>
  <si>
    <t>EUROTUBO  SLIDES 26x76 mm  (50 units) (RSD)</t>
  </si>
  <si>
    <t>#19278.A</t>
  </si>
  <si>
    <t>kutija za histološke preparate, 200 x 170 x 32, za 100 preparata (EUR)</t>
  </si>
  <si>
    <t>Ђорђе Јанаћковић</t>
  </si>
  <si>
    <t>nht@tmf.bg.ac.rs</t>
  </si>
  <si>
    <t>#U-9950 CR</t>
  </si>
  <si>
    <t>Polypropylene rack with numerics and lid, autoclavable, 133x133x53, 9x9 (RSD)</t>
  </si>
  <si>
    <t>Ивана Страхинић</t>
  </si>
  <si>
    <t>strahi@eunet.rs</t>
  </si>
  <si>
    <t xml:space="preserve">#M-533 </t>
  </si>
  <si>
    <t>Universal rack,autoclavable, 198x118x96, (5 pack) (RSD)</t>
  </si>
  <si>
    <t>#U-9950 CV</t>
  </si>
  <si>
    <t>Nitrile gloves, powder free 100 kom. (RSD)</t>
  </si>
  <si>
    <t>Тањa Јовановић</t>
  </si>
  <si>
    <t>tanja.jovanovic@med.bg.ac.rs</t>
  </si>
  <si>
    <t>#402NM</t>
  </si>
  <si>
    <t>Nitrile gloves, powder free 100 kom (RSD)</t>
  </si>
  <si>
    <t>#102LP</t>
  </si>
  <si>
    <t>Latex gloves, powder free 100kom (RSD)</t>
  </si>
  <si>
    <t>#102LM</t>
  </si>
  <si>
    <t>Deltalab, Rukavice netalkirane, lateks,velicina M (EUR)</t>
  </si>
  <si>
    <t>Ката Трифковић</t>
  </si>
  <si>
    <t>katatrifkovic@gmail.com</t>
  </si>
  <si>
    <t>#900030</t>
  </si>
  <si>
    <t>Deltalab, Pipeta, uska, žuta, sterilna, pojedinačno upakovana, 1 ml (EUR)</t>
  </si>
  <si>
    <t>#900032</t>
  </si>
  <si>
    <t>Deltalab, Pipeta, uska, zelena, sterilna, pojedinačno upakovana, 2 ml (EUR)</t>
  </si>
  <si>
    <t>#900034</t>
  </si>
  <si>
    <t>Deltalab, Pipeta, uska, žuta, plava pojedinačno upakovana, 5 ml (EUR)</t>
  </si>
  <si>
    <t>#900036</t>
  </si>
  <si>
    <t>Deltalab,  Pipeta, uska, žuta, narandzasta pojedinačno upakovana, 10 ml (EUR)</t>
  </si>
  <si>
    <t>#900041</t>
  </si>
  <si>
    <t>Deltalab, Pipeta, uska, žuta, crvena, pojedinačno upakovana, 25 ml (EUR)</t>
  </si>
  <si>
    <t>#M-110</t>
  </si>
  <si>
    <t>Deltalab, Stalak za mikrotube 1.5 ml, 6x7 rm autoklavijabilan, PP (EUR)</t>
  </si>
  <si>
    <t>#19564.04</t>
  </si>
  <si>
    <t>Deltalab, Stalak za epruvete fi 13 mm, plavi, autoklavijabilan, 90 rm, 246.5 x 104 x 60 mm (EUR)</t>
  </si>
  <si>
    <t>Deltalab, Plave rukavice- nitrilne BEZ TALKA Small 100/1 pak (EUR)</t>
  </si>
  <si>
    <t xml:space="preserve">#4092.2N </t>
  </si>
  <si>
    <t>Deltalab, 1.5 ml microtubes. DNASE, RNASE free Eppendorf type 500/1 pak (EUR)</t>
  </si>
  <si>
    <t>#M-036B</t>
  </si>
  <si>
    <t>Polystirene racks for cryovials (RSD)</t>
  </si>
  <si>
    <t>Максима Горког 30 Нови Сад</t>
  </si>
  <si>
    <t>Петар Секулић</t>
  </si>
  <si>
    <t>petar.sekulic@ifvcns.ns.ac.rs</t>
  </si>
  <si>
    <t>#M-064V</t>
  </si>
  <si>
    <t>Polycarbonate racks for cryovials (RSD)</t>
  </si>
  <si>
    <t>#S-004</t>
  </si>
  <si>
    <t>Staining racks (RSD)</t>
  </si>
  <si>
    <t>#19277</t>
  </si>
  <si>
    <t>Microscope slide boxes  (RSD)</t>
  </si>
  <si>
    <t>#200203</t>
  </si>
  <si>
    <t>90x14 mm Petri Dish, three compartments (RSD)</t>
  </si>
  <si>
    <t>#U-9950CAM</t>
  </si>
  <si>
    <t>Rack 9x9 height 50 (RSD)</t>
  </si>
  <si>
    <t>#200420</t>
  </si>
  <si>
    <t>20 well interlocking tube racks  (RSD)</t>
  </si>
  <si>
    <t>50 well microtube racks (RSD)</t>
  </si>
  <si>
    <t>90x14 mm Petri Dish, sterile (RSD)</t>
  </si>
  <si>
    <t>#805000</t>
  </si>
  <si>
    <t>&amp;quot;Gram differential staining, Kit containing (RSD)</t>
  </si>
  <si>
    <t>#429901</t>
  </si>
  <si>
    <t>EUROTUBO 50 ml conical tubes-skirted nonsterile (500 komada u kesi) (RSD)</t>
  </si>
  <si>
    <t>Милош Калезић</t>
  </si>
  <si>
    <t>mkalezic@ibiss.bg.ac.rs</t>
  </si>
  <si>
    <t>#B-210</t>
  </si>
  <si>
    <t>Stainless steel racks 15mm hole, 50 (10 x 5) (RSD)</t>
  </si>
  <si>
    <t>#A-211</t>
  </si>
  <si>
    <t>Stainless steel racks 19mm hole, 50 (10 x 5) (RSD)</t>
  </si>
  <si>
    <t>#Z-250</t>
  </si>
  <si>
    <t>Aluminium racks 15mm hole, 10 x 5 holes (RSD)</t>
  </si>
  <si>
    <t>#M-600</t>
  </si>
  <si>
    <t>Freezing cardboard storage box, pre-assembled compartments,150 x 150 x 55 (RSD)</t>
  </si>
  <si>
    <t>#19660</t>
  </si>
  <si>
    <t>Drums with tap-5l (RSD)</t>
  </si>
  <si>
    <t>#200.200</t>
  </si>
  <si>
    <t>Plastične petri ploče 90 mm, 20 komada/pakovanje (RSD)</t>
  </si>
  <si>
    <t>Анамарија Мандић</t>
  </si>
  <si>
    <t>anamarija.mandic@fins.uns.ac.rs</t>
  </si>
  <si>
    <t>#2000070R</t>
  </si>
  <si>
    <t>Nastavci za automatsku pipetu (RSD)</t>
  </si>
  <si>
    <t>Радоја Домановића 12 Крагујевац</t>
  </si>
  <si>
    <t>Снежана Марковић</t>
  </si>
  <si>
    <t>smarkovic@kg.ac.rs</t>
  </si>
  <si>
    <t>#200006</t>
  </si>
  <si>
    <t>Пипете по Пастеру полиетилен, нестерилна, градуисана 3 мЛ, 500 ком (RSD)</t>
  </si>
  <si>
    <t>Трг костурнице  50 Крушевац</t>
  </si>
  <si>
    <t>Јасмина Радовић</t>
  </si>
  <si>
    <t>jasmina.radovic@ikbks.com</t>
  </si>
  <si>
    <t>Штипалјка за епрувете (RSD)</t>
  </si>
  <si>
    <t>#М-563А</t>
  </si>
  <si>
    <t>Сталак за косе подлоге  (RSD)</t>
  </si>
  <si>
    <t>Rukavice - Nitrilne bez talka M  (RSD)</t>
  </si>
  <si>
    <t>Бранка Јанаћ</t>
  </si>
  <si>
    <t>janac@ibiss.bg.ac.rs</t>
  </si>
  <si>
    <t xml:space="preserve">#100LM </t>
  </si>
  <si>
    <t>Rukavice - obicne (latex talkirane) - M  (RSD)</t>
  </si>
  <si>
    <t>#100LG</t>
  </si>
  <si>
    <t>Rukavice - obicne (latex talkirane) - L  (RSD)</t>
  </si>
  <si>
    <t>Kesa za stomaher 180x300mm (RSD)</t>
  </si>
  <si>
    <t>Pipeta, uska, narandžasta, sterilna, pojedinačno upakovana 10 ml (RSD)</t>
  </si>
  <si>
    <t>Браће Тасковића 81 Ниш</t>
  </si>
  <si>
    <t>Иван Николић</t>
  </si>
  <si>
    <t>inikolic@junis.ni.ac.rs</t>
  </si>
  <si>
    <t>Petri posuda 140x20 mm, sterilna (RSD)</t>
  </si>
  <si>
    <t>Petri posuda 55x14 mm, sterilna (RSD)</t>
  </si>
  <si>
    <t>#19278.А</t>
  </si>
  <si>
    <t>Кутија за предметна стакла, 100 рм., плава (RSD)</t>
  </si>
  <si>
    <t>#DS 42</t>
  </si>
  <si>
    <t>Economical sorage box (RSD)</t>
  </si>
  <si>
    <t>Petri posude 90*14mm, sterilna (EUR)</t>
  </si>
  <si>
    <t>Милена Савић</t>
  </si>
  <si>
    <t>milenas@agrif.bg.ac.rs</t>
  </si>
  <si>
    <t>Pipette, 10 ml, tip A (RSD)</t>
  </si>
  <si>
    <t>Стево Најман</t>
  </si>
  <si>
    <t>stevo.najman@gmail.com</t>
  </si>
  <si>
    <t>Microtube eppendorf 200400P. 1.5 mL (RSD)</t>
  </si>
  <si>
    <t>Биљана Абрамовић</t>
  </si>
  <si>
    <t>biljana.abramovic@dh.uns.ac.rs</t>
  </si>
  <si>
    <t>#H-616</t>
  </si>
  <si>
    <t>Lonac za anaerobe zapremina 2.5l , za 12 petri posuda (RSD)</t>
  </si>
  <si>
    <t>(null)</t>
  </si>
  <si>
    <t>Зоран Тамбур</t>
  </si>
  <si>
    <t>ruzica.novakovic@stomfakpan.edu.rs</t>
  </si>
  <si>
    <t>Kutije za predmetna stakla (RSD)</t>
  </si>
  <si>
    <t>eltalab-standard</t>
  </si>
  <si>
    <t>Deltalab: Cover slides (200) (EUR)</t>
  </si>
  <si>
    <t>Петановић Радмила</t>
  </si>
  <si>
    <t>rpetanov@agrif.bg.ac.rs</t>
  </si>
  <si>
    <t>Deltalab: Slides (50) (EUR)</t>
  </si>
  <si>
    <t>#19278.B</t>
  </si>
  <si>
    <t>Deltalab:Slide storage box (for 100 slides) (EUR)</t>
  </si>
  <si>
    <t>Institut za biološka istraživanja `Siniša Stanković` u Beogradu</t>
  </si>
  <si>
    <t>Institut za nuklearne nauke `Vinča`</t>
  </si>
  <si>
    <t>Institut za prehrambene tehnologije u Novom Sadu</t>
  </si>
  <si>
    <t>Prirodnomatematički fakultet u Novom Sadu</t>
  </si>
  <si>
    <t>Šumarski fakultet u Beogradu</t>
  </si>
  <si>
    <t>Biološki fakultet u Beogradu</t>
  </si>
  <si>
    <t>Medicinski fakultet u Beogradu</t>
  </si>
  <si>
    <t>Medicinski fakultet u Novom Sadu</t>
  </si>
  <si>
    <t>Institut za medicinska istraživanja u Beogradu</t>
  </si>
  <si>
    <t>Tehnološko-metalurški fakultet u Beogradu</t>
  </si>
  <si>
    <t>Institut za molekularnu genetiku i genetičko inženjerstvo u Beogradu</t>
  </si>
  <si>
    <t>Inovacioni centar Tehnološko-metalurškog fakultete u Beogradu d.o.o.</t>
  </si>
  <si>
    <t>Institut za ratarstvo i povrtarstvo u Novom Sadu</t>
  </si>
  <si>
    <t>Prirodnomatematički fakultet u Kragujevacu</t>
  </si>
  <si>
    <t>Institut za krmno bilje  d.o.o.u Kruševcu</t>
  </si>
  <si>
    <t>Medicinski fakultet u Nišu</t>
  </si>
  <si>
    <t>Poljoprivredni fakultet u Beogradu</t>
  </si>
  <si>
    <t>Stomatološki fakultet u Pančevu Univerziteta Privredna akademija u Novom Sadu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</si>
</sst>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4" fontId="0" fillId="0" borderId="1" xfId="1" applyNumberFormat="1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07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view="pageLayout" topLeftCell="A61" zoomScaleNormal="100" workbookViewId="0">
      <selection activeCell="J78" sqref="J78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60" x14ac:dyDescent="0.25">
      <c r="A2" s="10">
        <v>1</v>
      </c>
      <c r="B2" s="11">
        <v>21805</v>
      </c>
      <c r="C2" s="5" t="s">
        <v>23</v>
      </c>
      <c r="D2" s="5" t="s">
        <v>24</v>
      </c>
      <c r="E2" s="5" t="s">
        <v>25</v>
      </c>
      <c r="F2" s="5">
        <v>5</v>
      </c>
      <c r="G2" s="6"/>
      <c r="H2" s="13">
        <f>Table5[[#This Row],[Količina]]*Table5[[#This Row],[Jedinična cena]]</f>
        <v>0</v>
      </c>
      <c r="I2" s="5" t="s">
        <v>266</v>
      </c>
      <c r="J2" s="5" t="s">
        <v>15</v>
      </c>
      <c r="K2" s="5" t="s">
        <v>26</v>
      </c>
      <c r="L2" s="7" t="s">
        <v>27</v>
      </c>
    </row>
    <row r="3" spans="1:12" ht="45" x14ac:dyDescent="0.25">
      <c r="A3" s="10">
        <v>2</v>
      </c>
      <c r="B3" s="11">
        <v>21806</v>
      </c>
      <c r="C3" s="5" t="s">
        <v>23</v>
      </c>
      <c r="D3" s="5" t="s">
        <v>28</v>
      </c>
      <c r="E3" s="5" t="s">
        <v>29</v>
      </c>
      <c r="F3" s="5">
        <v>20</v>
      </c>
      <c r="G3" s="6"/>
      <c r="H3" s="13">
        <f>Table5[[#This Row],[Količina]]*Table5[[#This Row],[Jedinična cena]]</f>
        <v>0</v>
      </c>
      <c r="I3" s="5" t="s">
        <v>266</v>
      </c>
      <c r="J3" s="5" t="s">
        <v>15</v>
      </c>
      <c r="K3" s="5" t="s">
        <v>26</v>
      </c>
      <c r="L3" s="7" t="s">
        <v>27</v>
      </c>
    </row>
    <row r="4" spans="1:12" ht="45" x14ac:dyDescent="0.25">
      <c r="A4" s="10">
        <v>3</v>
      </c>
      <c r="B4" s="11">
        <v>21807</v>
      </c>
      <c r="C4" s="5" t="s">
        <v>23</v>
      </c>
      <c r="D4" s="5" t="s">
        <v>30</v>
      </c>
      <c r="E4" s="5" t="s">
        <v>31</v>
      </c>
      <c r="F4" s="5">
        <v>2</v>
      </c>
      <c r="G4" s="6"/>
      <c r="H4" s="13">
        <f>Table5[[#This Row],[Količina]]*Table5[[#This Row],[Jedinična cena]]</f>
        <v>0</v>
      </c>
      <c r="I4" s="5" t="s">
        <v>266</v>
      </c>
      <c r="J4" s="5" t="s">
        <v>15</v>
      </c>
      <c r="K4" s="5" t="s">
        <v>26</v>
      </c>
      <c r="L4" s="7" t="s">
        <v>27</v>
      </c>
    </row>
    <row r="5" spans="1:12" ht="45" x14ac:dyDescent="0.25">
      <c r="A5" s="10">
        <v>4</v>
      </c>
      <c r="B5" s="11">
        <v>21808</v>
      </c>
      <c r="C5" s="5" t="s">
        <v>23</v>
      </c>
      <c r="D5" s="5" t="s">
        <v>32</v>
      </c>
      <c r="E5" s="5" t="s">
        <v>33</v>
      </c>
      <c r="F5" s="5">
        <v>5</v>
      </c>
      <c r="G5" s="6"/>
      <c r="H5" s="13">
        <f>Table5[[#This Row],[Količina]]*Table5[[#This Row],[Jedinična cena]]</f>
        <v>0</v>
      </c>
      <c r="I5" s="5" t="s">
        <v>266</v>
      </c>
      <c r="J5" s="5" t="s">
        <v>15</v>
      </c>
      <c r="K5" s="5" t="s">
        <v>26</v>
      </c>
      <c r="L5" s="7" t="s">
        <v>27</v>
      </c>
    </row>
    <row r="6" spans="1:12" ht="30" x14ac:dyDescent="0.25">
      <c r="A6" s="10">
        <v>5</v>
      </c>
      <c r="B6" s="11">
        <v>22045</v>
      </c>
      <c r="C6" s="5" t="s">
        <v>23</v>
      </c>
      <c r="D6" s="5" t="s">
        <v>34</v>
      </c>
      <c r="E6" s="5" t="s">
        <v>35</v>
      </c>
      <c r="F6" s="5">
        <v>1</v>
      </c>
      <c r="G6" s="6"/>
      <c r="H6" s="13">
        <f>Table5[[#This Row],[Količina]]*Table5[[#This Row],[Jedinična cena]]</f>
        <v>0</v>
      </c>
      <c r="I6" s="5" t="s">
        <v>267</v>
      </c>
      <c r="J6" s="5" t="s">
        <v>17</v>
      </c>
      <c r="K6" s="5" t="s">
        <v>36</v>
      </c>
      <c r="L6" s="7" t="s">
        <v>37</v>
      </c>
    </row>
    <row r="7" spans="1:12" ht="30" x14ac:dyDescent="0.25">
      <c r="A7" s="10">
        <v>6</v>
      </c>
      <c r="B7" s="11">
        <v>22046</v>
      </c>
      <c r="C7" s="5" t="s">
        <v>23</v>
      </c>
      <c r="D7" s="5" t="s">
        <v>38</v>
      </c>
      <c r="E7" s="5" t="s">
        <v>39</v>
      </c>
      <c r="F7" s="5">
        <v>1</v>
      </c>
      <c r="G7" s="6"/>
      <c r="H7" s="13">
        <f>Table5[[#This Row],[Količina]]*Table5[[#This Row],[Jedinična cena]]</f>
        <v>0</v>
      </c>
      <c r="I7" s="5" t="s">
        <v>267</v>
      </c>
      <c r="J7" s="5" t="s">
        <v>17</v>
      </c>
      <c r="K7" s="5" t="s">
        <v>36</v>
      </c>
      <c r="L7" s="7" t="s">
        <v>37</v>
      </c>
    </row>
    <row r="8" spans="1:12" ht="30" x14ac:dyDescent="0.25">
      <c r="A8" s="10">
        <v>7</v>
      </c>
      <c r="B8" s="11">
        <v>22047</v>
      </c>
      <c r="C8" s="5" t="s">
        <v>23</v>
      </c>
      <c r="D8" s="5" t="s">
        <v>40</v>
      </c>
      <c r="E8" s="5" t="s">
        <v>41</v>
      </c>
      <c r="F8" s="5">
        <v>1</v>
      </c>
      <c r="G8" s="6"/>
      <c r="H8" s="13">
        <f>Table5[[#This Row],[Količina]]*Table5[[#This Row],[Jedinična cena]]</f>
        <v>0</v>
      </c>
      <c r="I8" s="5" t="s">
        <v>267</v>
      </c>
      <c r="J8" s="5" t="s">
        <v>17</v>
      </c>
      <c r="K8" s="5" t="s">
        <v>36</v>
      </c>
      <c r="L8" s="7" t="s">
        <v>37</v>
      </c>
    </row>
    <row r="9" spans="1:12" ht="45" x14ac:dyDescent="0.25">
      <c r="A9" s="10">
        <v>8</v>
      </c>
      <c r="B9" s="11">
        <v>22048</v>
      </c>
      <c r="C9" s="5" t="s">
        <v>23</v>
      </c>
      <c r="D9" s="5" t="s">
        <v>42</v>
      </c>
      <c r="E9" s="5" t="s">
        <v>43</v>
      </c>
      <c r="F9" s="5">
        <v>1</v>
      </c>
      <c r="G9" s="6"/>
      <c r="H9" s="13">
        <f>Table5[[#This Row],[Količina]]*Table5[[#This Row],[Jedinična cena]]</f>
        <v>0</v>
      </c>
      <c r="I9" s="5" t="s">
        <v>267</v>
      </c>
      <c r="J9" s="5" t="s">
        <v>17</v>
      </c>
      <c r="K9" s="5" t="s">
        <v>36</v>
      </c>
      <c r="L9" s="7" t="s">
        <v>37</v>
      </c>
    </row>
    <row r="10" spans="1:12" ht="30" x14ac:dyDescent="0.25">
      <c r="A10" s="10">
        <v>9</v>
      </c>
      <c r="B10" s="11">
        <v>22049</v>
      </c>
      <c r="C10" s="5" t="s">
        <v>23</v>
      </c>
      <c r="D10" s="5" t="s">
        <v>44</v>
      </c>
      <c r="E10" s="5" t="s">
        <v>45</v>
      </c>
      <c r="F10" s="5">
        <v>2</v>
      </c>
      <c r="G10" s="6"/>
      <c r="H10" s="13">
        <f>Table5[[#This Row],[Količina]]*Table5[[#This Row],[Jedinična cena]]</f>
        <v>0</v>
      </c>
      <c r="I10" s="5" t="s">
        <v>267</v>
      </c>
      <c r="J10" s="5" t="s">
        <v>17</v>
      </c>
      <c r="K10" s="5" t="s">
        <v>36</v>
      </c>
      <c r="L10" s="7" t="s">
        <v>37</v>
      </c>
    </row>
    <row r="11" spans="1:12" ht="60" x14ac:dyDescent="0.25">
      <c r="A11" s="10">
        <v>10</v>
      </c>
      <c r="B11" s="11">
        <v>22437</v>
      </c>
      <c r="C11" s="5" t="s">
        <v>23</v>
      </c>
      <c r="D11" s="5" t="s">
        <v>46</v>
      </c>
      <c r="E11" s="5" t="s">
        <v>47</v>
      </c>
      <c r="F11" s="5">
        <v>25</v>
      </c>
      <c r="G11" s="6"/>
      <c r="H11" s="13">
        <f>Table5[[#This Row],[Količina]]*Table5[[#This Row],[Jedinična cena]]</f>
        <v>0</v>
      </c>
      <c r="I11" s="5" t="s">
        <v>268</v>
      </c>
      <c r="J11" s="5" t="s">
        <v>12</v>
      </c>
      <c r="K11" s="5" t="s">
        <v>48</v>
      </c>
      <c r="L11" s="7" t="s">
        <v>49</v>
      </c>
    </row>
    <row r="12" spans="1:12" ht="60" x14ac:dyDescent="0.25">
      <c r="A12" s="10">
        <v>11</v>
      </c>
      <c r="B12" s="11">
        <v>22816</v>
      </c>
      <c r="C12" s="5" t="s">
        <v>23</v>
      </c>
      <c r="D12" s="5" t="s">
        <v>46</v>
      </c>
      <c r="E12" s="5" t="s">
        <v>50</v>
      </c>
      <c r="F12" s="5">
        <v>50</v>
      </c>
      <c r="G12" s="6"/>
      <c r="H12" s="13">
        <f>Table5[[#This Row],[Količina]]*Table5[[#This Row],[Jedinična cena]]</f>
        <v>0</v>
      </c>
      <c r="I12" s="5" t="s">
        <v>268</v>
      </c>
      <c r="J12" s="5" t="s">
        <v>12</v>
      </c>
      <c r="K12" s="5" t="s">
        <v>51</v>
      </c>
      <c r="L12" s="7" t="s">
        <v>52</v>
      </c>
    </row>
    <row r="13" spans="1:12" ht="60" x14ac:dyDescent="0.25">
      <c r="A13" s="10">
        <v>12</v>
      </c>
      <c r="B13" s="11">
        <v>22817</v>
      </c>
      <c r="C13" s="5" t="s">
        <v>23</v>
      </c>
      <c r="D13" s="5" t="s">
        <v>53</v>
      </c>
      <c r="E13" s="5" t="s">
        <v>54</v>
      </c>
      <c r="F13" s="5">
        <v>10</v>
      </c>
      <c r="G13" s="6"/>
      <c r="H13" s="13">
        <f>Table5[[#This Row],[Količina]]*Table5[[#This Row],[Jedinična cena]]</f>
        <v>0</v>
      </c>
      <c r="I13" s="5" t="s">
        <v>268</v>
      </c>
      <c r="J13" s="5" t="s">
        <v>12</v>
      </c>
      <c r="K13" s="5" t="s">
        <v>51</v>
      </c>
      <c r="L13" s="7" t="s">
        <v>52</v>
      </c>
    </row>
    <row r="14" spans="1:12" ht="60" x14ac:dyDescent="0.25">
      <c r="A14" s="10">
        <v>13</v>
      </c>
      <c r="B14" s="11">
        <v>27525</v>
      </c>
      <c r="C14" s="5" t="s">
        <v>23</v>
      </c>
      <c r="D14" s="5" t="s">
        <v>46</v>
      </c>
      <c r="E14" s="5" t="s">
        <v>50</v>
      </c>
      <c r="F14" s="5">
        <v>100</v>
      </c>
      <c r="G14" s="6"/>
      <c r="H14" s="13">
        <f>Table5[[#This Row],[Količina]]*Table5[[#This Row],[Jedinična cena]]</f>
        <v>0</v>
      </c>
      <c r="I14" s="5" t="s">
        <v>268</v>
      </c>
      <c r="J14" s="5" t="s">
        <v>12</v>
      </c>
      <c r="K14" s="5" t="s">
        <v>13</v>
      </c>
      <c r="L14" s="7" t="s">
        <v>14</v>
      </c>
    </row>
    <row r="15" spans="1:12" ht="60" x14ac:dyDescent="0.25">
      <c r="A15" s="10">
        <v>14</v>
      </c>
      <c r="B15" s="11">
        <v>27526</v>
      </c>
      <c r="C15" s="5" t="s">
        <v>23</v>
      </c>
      <c r="D15" s="5" t="s">
        <v>55</v>
      </c>
      <c r="E15" s="5" t="s">
        <v>56</v>
      </c>
      <c r="F15" s="5">
        <v>40</v>
      </c>
      <c r="G15" s="6"/>
      <c r="H15" s="13">
        <f>Table5[[#This Row],[Količina]]*Table5[[#This Row],[Jedinična cena]]</f>
        <v>0</v>
      </c>
      <c r="I15" s="5" t="s">
        <v>268</v>
      </c>
      <c r="J15" s="5" t="s">
        <v>12</v>
      </c>
      <c r="K15" s="5" t="s">
        <v>13</v>
      </c>
      <c r="L15" s="7" t="s">
        <v>14</v>
      </c>
    </row>
    <row r="16" spans="1:12" ht="60" x14ac:dyDescent="0.25">
      <c r="A16" s="10">
        <v>15</v>
      </c>
      <c r="B16" s="11">
        <v>27527</v>
      </c>
      <c r="C16" s="5" t="s">
        <v>23</v>
      </c>
      <c r="D16" s="5" t="s">
        <v>53</v>
      </c>
      <c r="E16" s="5" t="s">
        <v>57</v>
      </c>
      <c r="F16" s="5">
        <v>10</v>
      </c>
      <c r="G16" s="6"/>
      <c r="H16" s="13">
        <f>Table5[[#This Row],[Količina]]*Table5[[#This Row],[Jedinična cena]]</f>
        <v>0</v>
      </c>
      <c r="I16" s="5" t="s">
        <v>268</v>
      </c>
      <c r="J16" s="5" t="s">
        <v>12</v>
      </c>
      <c r="K16" s="5" t="s">
        <v>13</v>
      </c>
      <c r="L16" s="7" t="s">
        <v>14</v>
      </c>
    </row>
    <row r="17" spans="1:12" ht="90" x14ac:dyDescent="0.25">
      <c r="A17" s="10">
        <v>16</v>
      </c>
      <c r="B17" s="11">
        <v>29033</v>
      </c>
      <c r="C17" s="5" t="s">
        <v>23</v>
      </c>
      <c r="D17" s="5" t="s">
        <v>58</v>
      </c>
      <c r="E17" s="5" t="s">
        <v>59</v>
      </c>
      <c r="F17" s="5">
        <v>200</v>
      </c>
      <c r="G17" s="6"/>
      <c r="H17" s="13">
        <f>Table5[[#This Row],[Količina]]*Table5[[#This Row],[Jedinična cena]]</f>
        <v>0</v>
      </c>
      <c r="I17" s="5" t="s">
        <v>269</v>
      </c>
      <c r="J17" s="5" t="s">
        <v>21</v>
      </c>
      <c r="K17" s="5" t="s">
        <v>60</v>
      </c>
      <c r="L17" s="7" t="s">
        <v>61</v>
      </c>
    </row>
    <row r="18" spans="1:12" ht="45" x14ac:dyDescent="0.25">
      <c r="A18" s="10">
        <v>17</v>
      </c>
      <c r="B18" s="11">
        <v>29034</v>
      </c>
      <c r="C18" s="5" t="s">
        <v>23</v>
      </c>
      <c r="D18" s="5" t="s">
        <v>62</v>
      </c>
      <c r="E18" s="5" t="s">
        <v>63</v>
      </c>
      <c r="F18" s="5">
        <v>1000</v>
      </c>
      <c r="G18" s="6"/>
      <c r="H18" s="13">
        <f>Table5[[#This Row],[Količina]]*Table5[[#This Row],[Jedinična cena]]</f>
        <v>0</v>
      </c>
      <c r="I18" s="5" t="s">
        <v>269</v>
      </c>
      <c r="J18" s="5" t="s">
        <v>21</v>
      </c>
      <c r="K18" s="5" t="s">
        <v>60</v>
      </c>
      <c r="L18" s="7" t="s">
        <v>61</v>
      </c>
    </row>
    <row r="19" spans="1:12" ht="30" x14ac:dyDescent="0.25">
      <c r="A19" s="10">
        <v>18</v>
      </c>
      <c r="B19" s="11">
        <v>33160</v>
      </c>
      <c r="C19" s="5" t="s">
        <v>23</v>
      </c>
      <c r="D19" s="5" t="s">
        <v>64</v>
      </c>
      <c r="E19" s="5" t="s">
        <v>65</v>
      </c>
      <c r="F19" s="5">
        <v>1</v>
      </c>
      <c r="G19" s="6"/>
      <c r="H19" s="13">
        <f>Table5[[#This Row],[Količina]]*Table5[[#This Row],[Jedinična cena]]</f>
        <v>0</v>
      </c>
      <c r="I19" s="5" t="s">
        <v>270</v>
      </c>
      <c r="J19" s="5" t="s">
        <v>66</v>
      </c>
      <c r="K19" s="5" t="s">
        <v>67</v>
      </c>
      <c r="L19" s="7" t="s">
        <v>68</v>
      </c>
    </row>
    <row r="20" spans="1:12" ht="30" x14ac:dyDescent="0.25">
      <c r="A20" s="10">
        <v>19</v>
      </c>
      <c r="B20" s="11">
        <v>33161</v>
      </c>
      <c r="C20" s="5" t="s">
        <v>23</v>
      </c>
      <c r="D20" s="5" t="s">
        <v>69</v>
      </c>
      <c r="E20" s="5" t="s">
        <v>70</v>
      </c>
      <c r="F20" s="5">
        <v>1</v>
      </c>
      <c r="G20" s="6"/>
      <c r="H20" s="13">
        <f>Table5[[#This Row],[Količina]]*Table5[[#This Row],[Jedinična cena]]</f>
        <v>0</v>
      </c>
      <c r="I20" s="5" t="s">
        <v>270</v>
      </c>
      <c r="J20" s="5" t="s">
        <v>66</v>
      </c>
      <c r="K20" s="5" t="s">
        <v>67</v>
      </c>
      <c r="L20" s="7" t="s">
        <v>68</v>
      </c>
    </row>
    <row r="21" spans="1:12" ht="45" x14ac:dyDescent="0.25">
      <c r="A21" s="10">
        <v>20</v>
      </c>
      <c r="B21" s="11">
        <v>33162</v>
      </c>
      <c r="C21" s="5" t="s">
        <v>23</v>
      </c>
      <c r="D21" s="5" t="s">
        <v>71</v>
      </c>
      <c r="E21" s="5" t="s">
        <v>72</v>
      </c>
      <c r="F21" s="5">
        <v>1</v>
      </c>
      <c r="G21" s="6"/>
      <c r="H21" s="13">
        <f>Table5[[#This Row],[Količina]]*Table5[[#This Row],[Jedinična cena]]</f>
        <v>0</v>
      </c>
      <c r="I21" s="5" t="s">
        <v>270</v>
      </c>
      <c r="J21" s="5" t="s">
        <v>66</v>
      </c>
      <c r="K21" s="5" t="s">
        <v>67</v>
      </c>
      <c r="L21" s="7" t="s">
        <v>68</v>
      </c>
    </row>
    <row r="22" spans="1:12" ht="30" x14ac:dyDescent="0.25">
      <c r="A22" s="10">
        <v>21</v>
      </c>
      <c r="B22" s="11">
        <v>33163</v>
      </c>
      <c r="C22" s="5" t="s">
        <v>23</v>
      </c>
      <c r="D22" s="5" t="s">
        <v>73</v>
      </c>
      <c r="E22" s="5" t="s">
        <v>74</v>
      </c>
      <c r="F22" s="5">
        <v>1</v>
      </c>
      <c r="G22" s="6"/>
      <c r="H22" s="13">
        <f>Table5[[#This Row],[Količina]]*Table5[[#This Row],[Jedinična cena]]</f>
        <v>0</v>
      </c>
      <c r="I22" s="5" t="s">
        <v>270</v>
      </c>
      <c r="J22" s="5" t="s">
        <v>66</v>
      </c>
      <c r="K22" s="5" t="s">
        <v>67</v>
      </c>
      <c r="L22" s="7" t="s">
        <v>68</v>
      </c>
    </row>
    <row r="23" spans="1:12" ht="30" x14ac:dyDescent="0.25">
      <c r="A23" s="10">
        <v>22</v>
      </c>
      <c r="B23" s="11">
        <v>33164</v>
      </c>
      <c r="C23" s="5" t="s">
        <v>23</v>
      </c>
      <c r="D23" s="5" t="s">
        <v>75</v>
      </c>
      <c r="E23" s="5" t="s">
        <v>76</v>
      </c>
      <c r="F23" s="5">
        <v>1</v>
      </c>
      <c r="G23" s="6"/>
      <c r="H23" s="13">
        <f>Table5[[#This Row],[Količina]]*Table5[[#This Row],[Jedinična cena]]</f>
        <v>0</v>
      </c>
      <c r="I23" s="5" t="s">
        <v>270</v>
      </c>
      <c r="J23" s="5" t="s">
        <v>66</v>
      </c>
      <c r="K23" s="5" t="s">
        <v>67</v>
      </c>
      <c r="L23" s="7" t="s">
        <v>68</v>
      </c>
    </row>
    <row r="24" spans="1:12" ht="30" x14ac:dyDescent="0.25">
      <c r="A24" s="10">
        <v>23</v>
      </c>
      <c r="B24" s="11">
        <v>33165</v>
      </c>
      <c r="C24" s="5" t="s">
        <v>23</v>
      </c>
      <c r="D24" s="5" t="s">
        <v>77</v>
      </c>
      <c r="E24" s="5" t="s">
        <v>78</v>
      </c>
      <c r="F24" s="5">
        <v>1</v>
      </c>
      <c r="G24" s="6"/>
      <c r="H24" s="13">
        <f>Table5[[#This Row],[Količina]]*Table5[[#This Row],[Jedinična cena]]</f>
        <v>0</v>
      </c>
      <c r="I24" s="5" t="s">
        <v>270</v>
      </c>
      <c r="J24" s="5" t="s">
        <v>66</v>
      </c>
      <c r="K24" s="5" t="s">
        <v>67</v>
      </c>
      <c r="L24" s="7" t="s">
        <v>68</v>
      </c>
    </row>
    <row r="25" spans="1:12" ht="30" x14ac:dyDescent="0.25">
      <c r="A25" s="10">
        <v>24</v>
      </c>
      <c r="B25" s="11">
        <v>33166</v>
      </c>
      <c r="C25" s="5" t="s">
        <v>23</v>
      </c>
      <c r="D25" s="5" t="s">
        <v>79</v>
      </c>
      <c r="E25" s="5" t="s">
        <v>80</v>
      </c>
      <c r="F25" s="5">
        <v>1</v>
      </c>
      <c r="G25" s="6"/>
      <c r="H25" s="13">
        <f>Table5[[#This Row],[Količina]]*Table5[[#This Row],[Jedinična cena]]</f>
        <v>0</v>
      </c>
      <c r="I25" s="5" t="s">
        <v>270</v>
      </c>
      <c r="J25" s="5" t="s">
        <v>66</v>
      </c>
      <c r="K25" s="5" t="s">
        <v>67</v>
      </c>
      <c r="L25" s="7" t="s">
        <v>68</v>
      </c>
    </row>
    <row r="26" spans="1:12" ht="30" x14ac:dyDescent="0.25">
      <c r="A26" s="10">
        <v>25</v>
      </c>
      <c r="B26" s="11">
        <v>33167</v>
      </c>
      <c r="C26" s="5" t="s">
        <v>23</v>
      </c>
      <c r="D26" s="5" t="s">
        <v>81</v>
      </c>
      <c r="E26" s="5" t="s">
        <v>82</v>
      </c>
      <c r="F26" s="5">
        <v>2</v>
      </c>
      <c r="G26" s="6"/>
      <c r="H26" s="13">
        <f>Table5[[#This Row],[Količina]]*Table5[[#This Row],[Jedinična cena]]</f>
        <v>0</v>
      </c>
      <c r="I26" s="5" t="s">
        <v>270</v>
      </c>
      <c r="J26" s="5" t="s">
        <v>66</v>
      </c>
      <c r="K26" s="5" t="s">
        <v>67</v>
      </c>
      <c r="L26" s="7" t="s">
        <v>68</v>
      </c>
    </row>
    <row r="27" spans="1:12" ht="30" x14ac:dyDescent="0.25">
      <c r="A27" s="10">
        <v>26</v>
      </c>
      <c r="B27" s="11">
        <v>35650</v>
      </c>
      <c r="C27" s="5" t="s">
        <v>23</v>
      </c>
      <c r="D27" s="5" t="s">
        <v>83</v>
      </c>
      <c r="E27" s="5" t="s">
        <v>84</v>
      </c>
      <c r="F27" s="5">
        <v>100</v>
      </c>
      <c r="G27" s="6"/>
      <c r="H27" s="13">
        <f>Table5[[#This Row],[Količina]]*Table5[[#This Row],[Jedinična cena]]</f>
        <v>0</v>
      </c>
      <c r="I27" s="5" t="s">
        <v>271</v>
      </c>
      <c r="J27" s="5" t="s">
        <v>20</v>
      </c>
      <c r="K27" s="5" t="s">
        <v>85</v>
      </c>
      <c r="L27" s="7" t="s">
        <v>86</v>
      </c>
    </row>
    <row r="28" spans="1:12" ht="30" x14ac:dyDescent="0.25">
      <c r="A28" s="10">
        <v>27</v>
      </c>
      <c r="B28" s="11">
        <v>35651</v>
      </c>
      <c r="C28" s="5" t="s">
        <v>23</v>
      </c>
      <c r="D28" s="5" t="s">
        <v>87</v>
      </c>
      <c r="E28" s="5" t="s">
        <v>88</v>
      </c>
      <c r="F28" s="5">
        <v>10</v>
      </c>
      <c r="G28" s="6"/>
      <c r="H28" s="13">
        <f>Table5[[#This Row],[Količina]]*Table5[[#This Row],[Jedinična cena]]</f>
        <v>0</v>
      </c>
      <c r="I28" s="5" t="s">
        <v>271</v>
      </c>
      <c r="J28" s="5" t="s">
        <v>20</v>
      </c>
      <c r="K28" s="5" t="s">
        <v>85</v>
      </c>
      <c r="L28" s="7" t="s">
        <v>86</v>
      </c>
    </row>
    <row r="29" spans="1:12" ht="30" x14ac:dyDescent="0.25">
      <c r="A29" s="10">
        <v>28</v>
      </c>
      <c r="B29" s="11">
        <v>35652</v>
      </c>
      <c r="C29" s="5" t="s">
        <v>23</v>
      </c>
      <c r="D29" s="5" t="s">
        <v>89</v>
      </c>
      <c r="E29" s="5" t="s">
        <v>90</v>
      </c>
      <c r="F29" s="5">
        <v>5</v>
      </c>
      <c r="G29" s="6"/>
      <c r="H29" s="13">
        <f>Table5[[#This Row],[Količina]]*Table5[[#This Row],[Jedinična cena]]</f>
        <v>0</v>
      </c>
      <c r="I29" s="5" t="s">
        <v>271</v>
      </c>
      <c r="J29" s="5" t="s">
        <v>20</v>
      </c>
      <c r="K29" s="5" t="s">
        <v>85</v>
      </c>
      <c r="L29" s="7" t="s">
        <v>86</v>
      </c>
    </row>
    <row r="30" spans="1:12" ht="45" x14ac:dyDescent="0.25">
      <c r="A30" s="10">
        <v>29</v>
      </c>
      <c r="B30" s="11">
        <v>35678</v>
      </c>
      <c r="C30" s="5" t="s">
        <v>23</v>
      </c>
      <c r="D30" s="5" t="s">
        <v>91</v>
      </c>
      <c r="E30" s="5" t="s">
        <v>92</v>
      </c>
      <c r="F30" s="5">
        <v>2</v>
      </c>
      <c r="G30" s="6"/>
      <c r="H30" s="13">
        <f>Table5[[#This Row],[Količina]]*Table5[[#This Row],[Jedinična cena]]</f>
        <v>0</v>
      </c>
      <c r="I30" s="5" t="s">
        <v>272</v>
      </c>
      <c r="J30" s="5" t="s">
        <v>93</v>
      </c>
      <c r="K30" s="5" t="s">
        <v>94</v>
      </c>
      <c r="L30" s="7" t="s">
        <v>95</v>
      </c>
    </row>
    <row r="31" spans="1:12" ht="45" x14ac:dyDescent="0.25">
      <c r="A31" s="10">
        <v>30</v>
      </c>
      <c r="B31" s="11">
        <v>35679</v>
      </c>
      <c r="C31" s="5" t="s">
        <v>23</v>
      </c>
      <c r="D31" s="5" t="s">
        <v>96</v>
      </c>
      <c r="E31" s="5" t="s">
        <v>97</v>
      </c>
      <c r="F31" s="5">
        <v>6</v>
      </c>
      <c r="G31" s="6"/>
      <c r="H31" s="13">
        <f>Table5[[#This Row],[Količina]]*Table5[[#This Row],[Jedinična cena]]</f>
        <v>0</v>
      </c>
      <c r="I31" s="5" t="s">
        <v>272</v>
      </c>
      <c r="J31" s="5" t="s">
        <v>93</v>
      </c>
      <c r="K31" s="5" t="s">
        <v>94</v>
      </c>
      <c r="L31" s="7" t="s">
        <v>95</v>
      </c>
    </row>
    <row r="32" spans="1:12" ht="45" x14ac:dyDescent="0.25">
      <c r="A32" s="10">
        <v>31</v>
      </c>
      <c r="B32" s="11">
        <v>35680</v>
      </c>
      <c r="C32" s="5" t="s">
        <v>23</v>
      </c>
      <c r="D32" s="5" t="s">
        <v>89</v>
      </c>
      <c r="E32" s="5" t="s">
        <v>98</v>
      </c>
      <c r="F32" s="5">
        <v>2</v>
      </c>
      <c r="G32" s="6"/>
      <c r="H32" s="13">
        <f>Table5[[#This Row],[Količina]]*Table5[[#This Row],[Jedinična cena]]</f>
        <v>0</v>
      </c>
      <c r="I32" s="5" t="s">
        <v>272</v>
      </c>
      <c r="J32" s="5" t="s">
        <v>93</v>
      </c>
      <c r="K32" s="5" t="s">
        <v>94</v>
      </c>
      <c r="L32" s="7" t="s">
        <v>95</v>
      </c>
    </row>
    <row r="33" spans="1:12" ht="45" x14ac:dyDescent="0.25">
      <c r="A33" s="10">
        <v>32</v>
      </c>
      <c r="B33" s="11">
        <v>36940</v>
      </c>
      <c r="C33" s="5" t="s">
        <v>23</v>
      </c>
      <c r="D33" s="5" t="s">
        <v>99</v>
      </c>
      <c r="E33" s="5" t="s">
        <v>100</v>
      </c>
      <c r="F33" s="5">
        <v>2</v>
      </c>
      <c r="G33" s="6"/>
      <c r="H33" s="13">
        <f>Table5[[#This Row],[Količina]]*Table5[[#This Row],[Jedinična cena]]</f>
        <v>0</v>
      </c>
      <c r="I33" s="5" t="s">
        <v>266</v>
      </c>
      <c r="J33" s="5" t="s">
        <v>15</v>
      </c>
      <c r="K33" s="5" t="s">
        <v>101</v>
      </c>
      <c r="L33" s="7" t="s">
        <v>102</v>
      </c>
    </row>
    <row r="34" spans="1:12" ht="45" x14ac:dyDescent="0.25">
      <c r="A34" s="10">
        <v>33</v>
      </c>
      <c r="B34" s="11">
        <v>36941</v>
      </c>
      <c r="C34" s="5" t="s">
        <v>23</v>
      </c>
      <c r="D34" s="5" t="s">
        <v>103</v>
      </c>
      <c r="E34" s="5" t="s">
        <v>104</v>
      </c>
      <c r="F34" s="5">
        <v>4</v>
      </c>
      <c r="G34" s="6"/>
      <c r="H34" s="13">
        <f>Table5[[#This Row],[Količina]]*Table5[[#This Row],[Jedinična cena]]</f>
        <v>0</v>
      </c>
      <c r="I34" s="5" t="s">
        <v>266</v>
      </c>
      <c r="J34" s="5" t="s">
        <v>15</v>
      </c>
      <c r="K34" s="5" t="s">
        <v>101</v>
      </c>
      <c r="L34" s="7" t="s">
        <v>102</v>
      </c>
    </row>
    <row r="35" spans="1:12" ht="45" x14ac:dyDescent="0.25">
      <c r="A35" s="10">
        <v>34</v>
      </c>
      <c r="B35" s="11">
        <v>36942</v>
      </c>
      <c r="C35" s="5" t="s">
        <v>23</v>
      </c>
      <c r="D35" s="5" t="s">
        <v>105</v>
      </c>
      <c r="E35" s="5" t="s">
        <v>104</v>
      </c>
      <c r="F35" s="5">
        <v>4</v>
      </c>
      <c r="G35" s="6"/>
      <c r="H35" s="13">
        <f>Table5[[#This Row],[Količina]]*Table5[[#This Row],[Jedinična cena]]</f>
        <v>0</v>
      </c>
      <c r="I35" s="5" t="s">
        <v>266</v>
      </c>
      <c r="J35" s="5" t="s">
        <v>15</v>
      </c>
      <c r="K35" s="5" t="s">
        <v>101</v>
      </c>
      <c r="L35" s="7" t="s">
        <v>102</v>
      </c>
    </row>
    <row r="36" spans="1:12" ht="45" x14ac:dyDescent="0.25">
      <c r="A36" s="10">
        <v>35</v>
      </c>
      <c r="B36" s="11">
        <v>36943</v>
      </c>
      <c r="C36" s="5" t="s">
        <v>23</v>
      </c>
      <c r="D36" s="5" t="s">
        <v>106</v>
      </c>
      <c r="E36" s="5" t="s">
        <v>107</v>
      </c>
      <c r="F36" s="5">
        <v>1</v>
      </c>
      <c r="G36" s="6"/>
      <c r="H36" s="13">
        <f>Table5[[#This Row],[Količina]]*Table5[[#This Row],[Jedinična cena]]</f>
        <v>0</v>
      </c>
      <c r="I36" s="5" t="s">
        <v>266</v>
      </c>
      <c r="J36" s="5" t="s">
        <v>15</v>
      </c>
      <c r="K36" s="5" t="s">
        <v>101</v>
      </c>
      <c r="L36" s="7" t="s">
        <v>102</v>
      </c>
    </row>
    <row r="37" spans="1:12" ht="45" x14ac:dyDescent="0.25">
      <c r="A37" s="10">
        <v>36</v>
      </c>
      <c r="B37" s="11">
        <v>36944</v>
      </c>
      <c r="C37" s="5" t="s">
        <v>23</v>
      </c>
      <c r="D37" s="5" t="s">
        <v>108</v>
      </c>
      <c r="E37" s="5" t="s">
        <v>107</v>
      </c>
      <c r="F37" s="5">
        <v>1</v>
      </c>
      <c r="G37" s="6"/>
      <c r="H37" s="13">
        <f>Table5[[#This Row],[Količina]]*Table5[[#This Row],[Jedinična cena]]</f>
        <v>0</v>
      </c>
      <c r="I37" s="5" t="s">
        <v>266</v>
      </c>
      <c r="J37" s="5" t="s">
        <v>15</v>
      </c>
      <c r="K37" s="5" t="s">
        <v>101</v>
      </c>
      <c r="L37" s="7" t="s">
        <v>102</v>
      </c>
    </row>
    <row r="38" spans="1:12" ht="45" x14ac:dyDescent="0.25">
      <c r="A38" s="10">
        <v>37</v>
      </c>
      <c r="B38" s="11">
        <v>36945</v>
      </c>
      <c r="C38" s="5" t="s">
        <v>23</v>
      </c>
      <c r="D38" s="5" t="s">
        <v>109</v>
      </c>
      <c r="E38" s="5" t="s">
        <v>110</v>
      </c>
      <c r="F38" s="5">
        <v>2</v>
      </c>
      <c r="G38" s="6"/>
      <c r="H38" s="13">
        <f>Table5[[#This Row],[Količina]]*Table5[[#This Row],[Jedinična cena]]</f>
        <v>0</v>
      </c>
      <c r="I38" s="5" t="s">
        <v>266</v>
      </c>
      <c r="J38" s="5" t="s">
        <v>15</v>
      </c>
      <c r="K38" s="5" t="s">
        <v>101</v>
      </c>
      <c r="L38" s="7" t="s">
        <v>102</v>
      </c>
    </row>
    <row r="39" spans="1:12" ht="90" x14ac:dyDescent="0.25">
      <c r="A39" s="10">
        <v>38</v>
      </c>
      <c r="B39" s="11">
        <v>37459</v>
      </c>
      <c r="C39" s="5" t="s">
        <v>23</v>
      </c>
      <c r="D39" s="5" t="s">
        <v>58</v>
      </c>
      <c r="E39" s="5" t="s">
        <v>111</v>
      </c>
      <c r="F39" s="5">
        <v>200</v>
      </c>
      <c r="G39" s="6"/>
      <c r="H39" s="13">
        <f>Table5[[#This Row],[Količina]]*Table5[[#This Row],[Jedinična cena]]</f>
        <v>0</v>
      </c>
      <c r="I39" s="5" t="s">
        <v>273</v>
      </c>
      <c r="J39" s="5" t="s">
        <v>22</v>
      </c>
      <c r="K39" s="5" t="s">
        <v>112</v>
      </c>
      <c r="L39" s="7" t="s">
        <v>113</v>
      </c>
    </row>
    <row r="40" spans="1:12" ht="45" x14ac:dyDescent="0.25">
      <c r="A40" s="10">
        <v>39</v>
      </c>
      <c r="B40" s="11">
        <v>37460</v>
      </c>
      <c r="C40" s="5" t="s">
        <v>23</v>
      </c>
      <c r="D40" s="5" t="s">
        <v>62</v>
      </c>
      <c r="E40" s="5" t="s">
        <v>63</v>
      </c>
      <c r="F40" s="5">
        <v>1000</v>
      </c>
      <c r="G40" s="6"/>
      <c r="H40" s="13">
        <f>Table5[[#This Row],[Količina]]*Table5[[#This Row],[Jedinična cena]]</f>
        <v>0</v>
      </c>
      <c r="I40" s="5" t="s">
        <v>273</v>
      </c>
      <c r="J40" s="5" t="s">
        <v>22</v>
      </c>
      <c r="K40" s="5" t="s">
        <v>112</v>
      </c>
      <c r="L40" s="7" t="s">
        <v>113</v>
      </c>
    </row>
    <row r="41" spans="1:12" ht="30" x14ac:dyDescent="0.25">
      <c r="A41" s="10">
        <v>40</v>
      </c>
      <c r="B41" s="11">
        <v>40896</v>
      </c>
      <c r="C41" s="5" t="s">
        <v>23</v>
      </c>
      <c r="D41" s="5" t="s">
        <v>114</v>
      </c>
      <c r="E41" s="5" t="s">
        <v>115</v>
      </c>
      <c r="F41" s="5">
        <v>2</v>
      </c>
      <c r="G41" s="6"/>
      <c r="H41" s="13">
        <f>Table5[[#This Row],[Količina]]*Table5[[#This Row],[Jedinična cena]]</f>
        <v>0</v>
      </c>
      <c r="I41" s="5" t="s">
        <v>272</v>
      </c>
      <c r="J41" s="5" t="s">
        <v>93</v>
      </c>
      <c r="K41" s="5" t="s">
        <v>116</v>
      </c>
      <c r="L41" s="7" t="s">
        <v>117</v>
      </c>
    </row>
    <row r="42" spans="1:12" ht="30" x14ac:dyDescent="0.25">
      <c r="A42" s="10">
        <v>41</v>
      </c>
      <c r="B42" s="11">
        <v>40897</v>
      </c>
      <c r="C42" s="5" t="s">
        <v>23</v>
      </c>
      <c r="D42" s="5" t="s">
        <v>118</v>
      </c>
      <c r="E42" s="5" t="s">
        <v>119</v>
      </c>
      <c r="F42" s="5">
        <v>2</v>
      </c>
      <c r="G42" s="6"/>
      <c r="H42" s="13">
        <f>Table5[[#This Row],[Količina]]*Table5[[#This Row],[Jedinična cena]]</f>
        <v>0</v>
      </c>
      <c r="I42" s="5" t="s">
        <v>272</v>
      </c>
      <c r="J42" s="5" t="s">
        <v>93</v>
      </c>
      <c r="K42" s="5" t="s">
        <v>116</v>
      </c>
      <c r="L42" s="7" t="s">
        <v>117</v>
      </c>
    </row>
    <row r="43" spans="1:12" ht="30" x14ac:dyDescent="0.25">
      <c r="A43" s="10">
        <v>42</v>
      </c>
      <c r="B43" s="11">
        <v>40898</v>
      </c>
      <c r="C43" s="5" t="s">
        <v>23</v>
      </c>
      <c r="D43" s="5" t="s">
        <v>120</v>
      </c>
      <c r="E43" s="5" t="s">
        <v>121</v>
      </c>
      <c r="F43" s="5">
        <v>2</v>
      </c>
      <c r="G43" s="6"/>
      <c r="H43" s="13">
        <f>Table5[[#This Row],[Količina]]*Table5[[#This Row],[Jedinična cena]]</f>
        <v>0</v>
      </c>
      <c r="I43" s="5" t="s">
        <v>272</v>
      </c>
      <c r="J43" s="5" t="s">
        <v>93</v>
      </c>
      <c r="K43" s="5" t="s">
        <v>116</v>
      </c>
      <c r="L43" s="7" t="s">
        <v>117</v>
      </c>
    </row>
    <row r="44" spans="1:12" ht="30" x14ac:dyDescent="0.25">
      <c r="A44" s="10">
        <v>43</v>
      </c>
      <c r="B44" s="11">
        <v>42271</v>
      </c>
      <c r="C44" s="5" t="s">
        <v>23</v>
      </c>
      <c r="D44" s="5" t="s">
        <v>53</v>
      </c>
      <c r="E44" s="5" t="s">
        <v>122</v>
      </c>
      <c r="F44" s="5">
        <v>50</v>
      </c>
      <c r="G44" s="6"/>
      <c r="H44" s="13">
        <f>Table5[[#This Row],[Količina]]*Table5[[#This Row],[Jedinična cena]]</f>
        <v>0</v>
      </c>
      <c r="I44" s="5" t="s">
        <v>273</v>
      </c>
      <c r="J44" s="5" t="s">
        <v>22</v>
      </c>
      <c r="K44" s="5" t="s">
        <v>123</v>
      </c>
      <c r="L44" s="7" t="s">
        <v>124</v>
      </c>
    </row>
    <row r="45" spans="1:12" ht="30" x14ac:dyDescent="0.25">
      <c r="A45" s="10">
        <v>44</v>
      </c>
      <c r="B45" s="11">
        <v>42272</v>
      </c>
      <c r="C45" s="5" t="s">
        <v>23</v>
      </c>
      <c r="D45" s="5" t="s">
        <v>125</v>
      </c>
      <c r="E45" s="5" t="s">
        <v>126</v>
      </c>
      <c r="F45" s="5">
        <v>1</v>
      </c>
      <c r="G45" s="6"/>
      <c r="H45" s="13">
        <f>Table5[[#This Row],[Količina]]*Table5[[#This Row],[Jedinična cena]]</f>
        <v>0</v>
      </c>
      <c r="I45" s="5" t="s">
        <v>273</v>
      </c>
      <c r="J45" s="5" t="s">
        <v>22</v>
      </c>
      <c r="K45" s="5" t="s">
        <v>123</v>
      </c>
      <c r="L45" s="7" t="s">
        <v>124</v>
      </c>
    </row>
    <row r="46" spans="1:12" ht="30" x14ac:dyDescent="0.25">
      <c r="A46" s="10">
        <v>45</v>
      </c>
      <c r="B46" s="11">
        <v>42273</v>
      </c>
      <c r="C46" s="5" t="s">
        <v>23</v>
      </c>
      <c r="D46" s="5" t="s">
        <v>83</v>
      </c>
      <c r="E46" s="5" t="s">
        <v>127</v>
      </c>
      <c r="F46" s="5">
        <v>450</v>
      </c>
      <c r="G46" s="6"/>
      <c r="H46" s="13">
        <f>Table5[[#This Row],[Količina]]*Table5[[#This Row],[Jedinična cena]]</f>
        <v>0</v>
      </c>
      <c r="I46" s="5" t="s">
        <v>273</v>
      </c>
      <c r="J46" s="5" t="s">
        <v>22</v>
      </c>
      <c r="K46" s="5" t="s">
        <v>123</v>
      </c>
      <c r="L46" s="7" t="s">
        <v>124</v>
      </c>
    </row>
    <row r="47" spans="1:12" ht="45" x14ac:dyDescent="0.25">
      <c r="A47" s="10">
        <v>46</v>
      </c>
      <c r="B47" s="11">
        <v>43591</v>
      </c>
      <c r="C47" s="5" t="s">
        <v>23</v>
      </c>
      <c r="D47" s="5" t="s">
        <v>128</v>
      </c>
      <c r="E47" s="5" t="s">
        <v>129</v>
      </c>
      <c r="F47" s="5">
        <v>2</v>
      </c>
      <c r="G47" s="6"/>
      <c r="H47" s="13">
        <f>Table5[[#This Row],[Količina]]*Table5[[#This Row],[Jedinična cena]]</f>
        <v>0</v>
      </c>
      <c r="I47" s="5" t="s">
        <v>274</v>
      </c>
      <c r="J47" s="5" t="s">
        <v>130</v>
      </c>
      <c r="K47" s="5" t="s">
        <v>131</v>
      </c>
      <c r="L47" s="7" t="s">
        <v>132</v>
      </c>
    </row>
    <row r="48" spans="1:12" ht="30" x14ac:dyDescent="0.25">
      <c r="A48" s="10">
        <v>47</v>
      </c>
      <c r="B48" s="11">
        <v>43592</v>
      </c>
      <c r="C48" s="5" t="s">
        <v>23</v>
      </c>
      <c r="D48" s="5" t="s">
        <v>133</v>
      </c>
      <c r="E48" s="5" t="s">
        <v>134</v>
      </c>
      <c r="F48" s="5">
        <v>5</v>
      </c>
      <c r="G48" s="6"/>
      <c r="H48" s="13">
        <f>Table5[[#This Row],[Količina]]*Table5[[#This Row],[Jedinična cena]]</f>
        <v>0</v>
      </c>
      <c r="I48" s="5" t="s">
        <v>274</v>
      </c>
      <c r="J48" s="5" t="s">
        <v>130</v>
      </c>
      <c r="K48" s="5" t="s">
        <v>131</v>
      </c>
      <c r="L48" s="7" t="s">
        <v>132</v>
      </c>
    </row>
    <row r="49" spans="1:12" ht="45" x14ac:dyDescent="0.25">
      <c r="A49" s="10">
        <v>48</v>
      </c>
      <c r="B49" s="11">
        <v>44346</v>
      </c>
      <c r="C49" s="5" t="s">
        <v>23</v>
      </c>
      <c r="D49" s="5" t="s">
        <v>135</v>
      </c>
      <c r="E49" s="5" t="s">
        <v>136</v>
      </c>
      <c r="F49" s="5">
        <v>5</v>
      </c>
      <c r="G49" s="6"/>
      <c r="H49" s="13">
        <f>Table5[[#This Row],[Količina]]*Table5[[#This Row],[Jedinična cena]]</f>
        <v>0</v>
      </c>
      <c r="I49" s="5" t="s">
        <v>275</v>
      </c>
      <c r="J49" s="5" t="s">
        <v>18</v>
      </c>
      <c r="K49" s="5" t="s">
        <v>137</v>
      </c>
      <c r="L49" s="7" t="s">
        <v>138</v>
      </c>
    </row>
    <row r="50" spans="1:12" ht="60" x14ac:dyDescent="0.25">
      <c r="A50" s="10">
        <v>49</v>
      </c>
      <c r="B50" s="11">
        <v>45279</v>
      </c>
      <c r="C50" s="5" t="s">
        <v>23</v>
      </c>
      <c r="D50" s="5" t="s">
        <v>139</v>
      </c>
      <c r="E50" s="5" t="s">
        <v>140</v>
      </c>
      <c r="F50" s="5">
        <v>20</v>
      </c>
      <c r="G50" s="6"/>
      <c r="H50" s="13">
        <f>Table5[[#This Row],[Količina]]*Table5[[#This Row],[Jedinična cena]]</f>
        <v>0</v>
      </c>
      <c r="I50" s="5" t="s">
        <v>276</v>
      </c>
      <c r="J50" s="5" t="s">
        <v>16</v>
      </c>
      <c r="K50" s="5" t="s">
        <v>141</v>
      </c>
      <c r="L50" s="7" t="s">
        <v>142</v>
      </c>
    </row>
    <row r="51" spans="1:12" ht="60" x14ac:dyDescent="0.25">
      <c r="A51" s="10">
        <v>50</v>
      </c>
      <c r="B51" s="11">
        <v>45280</v>
      </c>
      <c r="C51" s="5" t="s">
        <v>23</v>
      </c>
      <c r="D51" s="5" t="s">
        <v>143</v>
      </c>
      <c r="E51" s="5" t="s">
        <v>144</v>
      </c>
      <c r="F51" s="5">
        <v>1</v>
      </c>
      <c r="G51" s="6"/>
      <c r="H51" s="13">
        <f>Table5[[#This Row],[Količina]]*Table5[[#This Row],[Jedinična cena]]</f>
        <v>0</v>
      </c>
      <c r="I51" s="5" t="s">
        <v>276</v>
      </c>
      <c r="J51" s="5" t="s">
        <v>16</v>
      </c>
      <c r="K51" s="5" t="s">
        <v>141</v>
      </c>
      <c r="L51" s="7" t="s">
        <v>142</v>
      </c>
    </row>
    <row r="52" spans="1:12" ht="60" x14ac:dyDescent="0.25">
      <c r="A52" s="10">
        <v>51</v>
      </c>
      <c r="B52" s="11">
        <v>45281</v>
      </c>
      <c r="C52" s="5" t="s">
        <v>23</v>
      </c>
      <c r="D52" s="5" t="s">
        <v>145</v>
      </c>
      <c r="E52" s="5" t="s">
        <v>140</v>
      </c>
      <c r="F52" s="5">
        <v>22</v>
      </c>
      <c r="G52" s="6"/>
      <c r="H52" s="13">
        <f>Table5[[#This Row],[Količina]]*Table5[[#This Row],[Jedinična cena]]</f>
        <v>0</v>
      </c>
      <c r="I52" s="5" t="s">
        <v>276</v>
      </c>
      <c r="J52" s="5" t="s">
        <v>16</v>
      </c>
      <c r="K52" s="5" t="s">
        <v>141</v>
      </c>
      <c r="L52" s="7" t="s">
        <v>142</v>
      </c>
    </row>
    <row r="53" spans="1:12" ht="30" x14ac:dyDescent="0.25">
      <c r="A53" s="10">
        <v>52</v>
      </c>
      <c r="B53" s="11">
        <v>47383</v>
      </c>
      <c r="C53" s="5" t="s">
        <v>23</v>
      </c>
      <c r="D53" s="5" t="s">
        <v>91</v>
      </c>
      <c r="E53" s="5" t="s">
        <v>146</v>
      </c>
      <c r="F53" s="5">
        <v>12</v>
      </c>
      <c r="G53" s="6"/>
      <c r="H53" s="13">
        <f>Table5[[#This Row],[Količina]]*Table5[[#This Row],[Jedinična cena]]</f>
        <v>0</v>
      </c>
      <c r="I53" s="5" t="s">
        <v>272</v>
      </c>
      <c r="J53" s="5" t="s">
        <v>93</v>
      </c>
      <c r="K53" s="5" t="s">
        <v>147</v>
      </c>
      <c r="L53" s="7" t="s">
        <v>148</v>
      </c>
    </row>
    <row r="54" spans="1:12" ht="30" x14ac:dyDescent="0.25">
      <c r="A54" s="10">
        <v>53</v>
      </c>
      <c r="B54" s="11">
        <v>47384</v>
      </c>
      <c r="C54" s="5" t="s">
        <v>23</v>
      </c>
      <c r="D54" s="5" t="s">
        <v>149</v>
      </c>
      <c r="E54" s="5" t="s">
        <v>150</v>
      </c>
      <c r="F54" s="5">
        <v>8</v>
      </c>
      <c r="G54" s="6"/>
      <c r="H54" s="13">
        <f>Table5[[#This Row],[Količina]]*Table5[[#This Row],[Jedinična cena]]</f>
        <v>0</v>
      </c>
      <c r="I54" s="5" t="s">
        <v>272</v>
      </c>
      <c r="J54" s="5" t="s">
        <v>93</v>
      </c>
      <c r="K54" s="5" t="s">
        <v>147</v>
      </c>
      <c r="L54" s="7" t="s">
        <v>148</v>
      </c>
    </row>
    <row r="55" spans="1:12" ht="30" x14ac:dyDescent="0.25">
      <c r="A55" s="10">
        <v>54</v>
      </c>
      <c r="B55" s="11">
        <v>47385</v>
      </c>
      <c r="C55" s="5" t="s">
        <v>23</v>
      </c>
      <c r="D55" s="5" t="s">
        <v>151</v>
      </c>
      <c r="E55" s="5" t="s">
        <v>152</v>
      </c>
      <c r="F55" s="5">
        <v>12</v>
      </c>
      <c r="G55" s="6"/>
      <c r="H55" s="13">
        <f>Table5[[#This Row],[Količina]]*Table5[[#This Row],[Jedinična cena]]</f>
        <v>0</v>
      </c>
      <c r="I55" s="5" t="s">
        <v>272</v>
      </c>
      <c r="J55" s="5" t="s">
        <v>93</v>
      </c>
      <c r="K55" s="5" t="s">
        <v>147</v>
      </c>
      <c r="L55" s="7" t="s">
        <v>148</v>
      </c>
    </row>
    <row r="56" spans="1:12" ht="30" x14ac:dyDescent="0.25">
      <c r="A56" s="10">
        <v>55</v>
      </c>
      <c r="B56" s="11">
        <v>47386</v>
      </c>
      <c r="C56" s="5" t="s">
        <v>23</v>
      </c>
      <c r="D56" s="5" t="s">
        <v>153</v>
      </c>
      <c r="E56" s="5" t="s">
        <v>152</v>
      </c>
      <c r="F56" s="5">
        <v>8</v>
      </c>
      <c r="G56" s="6"/>
      <c r="H56" s="13">
        <f>Table5[[#This Row],[Količina]]*Table5[[#This Row],[Jedinična cena]]</f>
        <v>0</v>
      </c>
      <c r="I56" s="5" t="s">
        <v>272</v>
      </c>
      <c r="J56" s="5" t="s">
        <v>93</v>
      </c>
      <c r="K56" s="5" t="s">
        <v>147</v>
      </c>
      <c r="L56" s="7" t="s">
        <v>148</v>
      </c>
    </row>
    <row r="57" spans="1:12" ht="60" x14ac:dyDescent="0.25">
      <c r="A57" s="10">
        <v>56</v>
      </c>
      <c r="B57" s="11">
        <v>49709</v>
      </c>
      <c r="C57" s="5" t="s">
        <v>23</v>
      </c>
      <c r="D57" s="5" t="s">
        <v>153</v>
      </c>
      <c r="E57" s="5" t="s">
        <v>154</v>
      </c>
      <c r="F57" s="5">
        <v>3</v>
      </c>
      <c r="G57" s="6"/>
      <c r="H57" s="13">
        <f>Table5[[#This Row],[Količina]]*Table5[[#This Row],[Jedinična cena]]</f>
        <v>0</v>
      </c>
      <c r="I57" s="5" t="s">
        <v>277</v>
      </c>
      <c r="J57" s="5" t="s">
        <v>18</v>
      </c>
      <c r="K57" s="5" t="s">
        <v>155</v>
      </c>
      <c r="L57" s="7" t="s">
        <v>156</v>
      </c>
    </row>
    <row r="58" spans="1:12" ht="60" x14ac:dyDescent="0.25">
      <c r="A58" s="10">
        <v>57</v>
      </c>
      <c r="B58" s="11">
        <v>49710</v>
      </c>
      <c r="C58" s="5" t="s">
        <v>23</v>
      </c>
      <c r="D58" s="5" t="s">
        <v>157</v>
      </c>
      <c r="E58" s="5" t="s">
        <v>158</v>
      </c>
      <c r="F58" s="5">
        <v>50</v>
      </c>
      <c r="G58" s="6"/>
      <c r="H58" s="13">
        <f>Table5[[#This Row],[Količina]]*Table5[[#This Row],[Jedinična cena]]</f>
        <v>0</v>
      </c>
      <c r="I58" s="5" t="s">
        <v>277</v>
      </c>
      <c r="J58" s="5" t="s">
        <v>18</v>
      </c>
      <c r="K58" s="5" t="s">
        <v>155</v>
      </c>
      <c r="L58" s="7" t="s">
        <v>156</v>
      </c>
    </row>
    <row r="59" spans="1:12" ht="60" x14ac:dyDescent="0.25">
      <c r="A59" s="10">
        <v>58</v>
      </c>
      <c r="B59" s="11">
        <v>49711</v>
      </c>
      <c r="C59" s="5" t="s">
        <v>23</v>
      </c>
      <c r="D59" s="5" t="s">
        <v>159</v>
      </c>
      <c r="E59" s="5" t="s">
        <v>160</v>
      </c>
      <c r="F59" s="5">
        <v>50</v>
      </c>
      <c r="G59" s="6"/>
      <c r="H59" s="13">
        <f>Table5[[#This Row],[Količina]]*Table5[[#This Row],[Jedinična cena]]</f>
        <v>0</v>
      </c>
      <c r="I59" s="5" t="s">
        <v>277</v>
      </c>
      <c r="J59" s="5" t="s">
        <v>18</v>
      </c>
      <c r="K59" s="5" t="s">
        <v>155</v>
      </c>
      <c r="L59" s="7" t="s">
        <v>156</v>
      </c>
    </row>
    <row r="60" spans="1:12" ht="60" x14ac:dyDescent="0.25">
      <c r="A60" s="10">
        <v>59</v>
      </c>
      <c r="B60" s="11">
        <v>49712</v>
      </c>
      <c r="C60" s="5" t="s">
        <v>23</v>
      </c>
      <c r="D60" s="5" t="s">
        <v>161</v>
      </c>
      <c r="E60" s="5" t="s">
        <v>162</v>
      </c>
      <c r="F60" s="5">
        <v>50</v>
      </c>
      <c r="G60" s="6"/>
      <c r="H60" s="13">
        <f>Table5[[#This Row],[Količina]]*Table5[[#This Row],[Jedinična cena]]</f>
        <v>0</v>
      </c>
      <c r="I60" s="5" t="s">
        <v>277</v>
      </c>
      <c r="J60" s="5" t="s">
        <v>18</v>
      </c>
      <c r="K60" s="5" t="s">
        <v>155</v>
      </c>
      <c r="L60" s="7" t="s">
        <v>156</v>
      </c>
    </row>
    <row r="61" spans="1:12" ht="60" x14ac:dyDescent="0.25">
      <c r="A61" s="10">
        <v>60</v>
      </c>
      <c r="B61" s="11">
        <v>49713</v>
      </c>
      <c r="C61" s="5" t="s">
        <v>23</v>
      </c>
      <c r="D61" s="5" t="s">
        <v>163</v>
      </c>
      <c r="E61" s="5" t="s">
        <v>164</v>
      </c>
      <c r="F61" s="5">
        <v>50</v>
      </c>
      <c r="G61" s="6"/>
      <c r="H61" s="13">
        <f>Table5[[#This Row],[Količina]]*Table5[[#This Row],[Jedinična cena]]</f>
        <v>0</v>
      </c>
      <c r="I61" s="5" t="s">
        <v>277</v>
      </c>
      <c r="J61" s="5" t="s">
        <v>18</v>
      </c>
      <c r="K61" s="5" t="s">
        <v>155</v>
      </c>
      <c r="L61" s="7" t="s">
        <v>156</v>
      </c>
    </row>
    <row r="62" spans="1:12" ht="60" x14ac:dyDescent="0.25">
      <c r="A62" s="10">
        <v>61</v>
      </c>
      <c r="B62" s="11">
        <v>49714</v>
      </c>
      <c r="C62" s="5" t="s">
        <v>23</v>
      </c>
      <c r="D62" s="5" t="s">
        <v>165</v>
      </c>
      <c r="E62" s="5" t="s">
        <v>166</v>
      </c>
      <c r="F62" s="5">
        <v>50</v>
      </c>
      <c r="G62" s="6"/>
      <c r="H62" s="13">
        <f>Table5[[#This Row],[Količina]]*Table5[[#This Row],[Jedinična cena]]</f>
        <v>0</v>
      </c>
      <c r="I62" s="5" t="s">
        <v>277</v>
      </c>
      <c r="J62" s="5" t="s">
        <v>18</v>
      </c>
      <c r="K62" s="5" t="s">
        <v>155</v>
      </c>
      <c r="L62" s="7" t="s">
        <v>156</v>
      </c>
    </row>
    <row r="63" spans="1:12" ht="60" x14ac:dyDescent="0.25">
      <c r="A63" s="10">
        <v>62</v>
      </c>
      <c r="B63" s="11">
        <v>49715</v>
      </c>
      <c r="C63" s="5" t="s">
        <v>23</v>
      </c>
      <c r="D63" s="5" t="s">
        <v>167</v>
      </c>
      <c r="E63" s="5" t="s">
        <v>168</v>
      </c>
      <c r="F63" s="5">
        <v>1</v>
      </c>
      <c r="G63" s="6"/>
      <c r="H63" s="13">
        <f>Table5[[#This Row],[Količina]]*Table5[[#This Row],[Jedinična cena]]</f>
        <v>0</v>
      </c>
      <c r="I63" s="5" t="s">
        <v>277</v>
      </c>
      <c r="J63" s="5" t="s">
        <v>18</v>
      </c>
      <c r="K63" s="5" t="s">
        <v>155</v>
      </c>
      <c r="L63" s="7" t="s">
        <v>156</v>
      </c>
    </row>
    <row r="64" spans="1:12" ht="60" x14ac:dyDescent="0.25">
      <c r="A64" s="10">
        <v>63</v>
      </c>
      <c r="B64" s="11">
        <v>49716</v>
      </c>
      <c r="C64" s="5" t="s">
        <v>23</v>
      </c>
      <c r="D64" s="5" t="s">
        <v>169</v>
      </c>
      <c r="E64" s="5" t="s">
        <v>170</v>
      </c>
      <c r="F64" s="5">
        <v>2</v>
      </c>
      <c r="G64" s="6"/>
      <c r="H64" s="13">
        <f>Table5[[#This Row],[Količina]]*Table5[[#This Row],[Jedinična cena]]</f>
        <v>0</v>
      </c>
      <c r="I64" s="5" t="s">
        <v>277</v>
      </c>
      <c r="J64" s="5" t="s">
        <v>18</v>
      </c>
      <c r="K64" s="5" t="s">
        <v>155</v>
      </c>
      <c r="L64" s="7" t="s">
        <v>156</v>
      </c>
    </row>
    <row r="65" spans="1:12" ht="60" x14ac:dyDescent="0.25">
      <c r="A65" s="10">
        <v>64</v>
      </c>
      <c r="B65" s="11">
        <v>49718</v>
      </c>
      <c r="C65" s="5" t="s">
        <v>23</v>
      </c>
      <c r="D65" s="5" t="s">
        <v>91</v>
      </c>
      <c r="E65" s="5" t="s">
        <v>171</v>
      </c>
      <c r="F65" s="5">
        <v>5</v>
      </c>
      <c r="G65" s="6"/>
      <c r="H65" s="13">
        <f>Table5[[#This Row],[Količina]]*Table5[[#This Row],[Jedinična cena]]</f>
        <v>0</v>
      </c>
      <c r="I65" s="5" t="s">
        <v>277</v>
      </c>
      <c r="J65" s="5" t="s">
        <v>18</v>
      </c>
      <c r="K65" s="5" t="s">
        <v>155</v>
      </c>
      <c r="L65" s="7" t="s">
        <v>156</v>
      </c>
    </row>
    <row r="66" spans="1:12" ht="60" x14ac:dyDescent="0.25">
      <c r="A66" s="10">
        <v>65</v>
      </c>
      <c r="B66" s="11">
        <v>49719</v>
      </c>
      <c r="C66" s="5" t="s">
        <v>23</v>
      </c>
      <c r="D66" s="5" t="s">
        <v>172</v>
      </c>
      <c r="E66" s="5" t="s">
        <v>173</v>
      </c>
      <c r="F66" s="5">
        <v>2</v>
      </c>
      <c r="G66" s="6"/>
      <c r="H66" s="13">
        <f>Table5[[#This Row],[Količina]]*Table5[[#This Row],[Jedinična cena]]</f>
        <v>0</v>
      </c>
      <c r="I66" s="5" t="s">
        <v>277</v>
      </c>
      <c r="J66" s="5" t="s">
        <v>18</v>
      </c>
      <c r="K66" s="5" t="s">
        <v>155</v>
      </c>
      <c r="L66" s="7" t="s">
        <v>156</v>
      </c>
    </row>
    <row r="67" spans="1:12" ht="45" x14ac:dyDescent="0.25">
      <c r="A67" s="10">
        <v>66</v>
      </c>
      <c r="B67" s="11">
        <v>51115</v>
      </c>
      <c r="C67" s="5" t="s">
        <v>23</v>
      </c>
      <c r="D67" s="5" t="s">
        <v>174</v>
      </c>
      <c r="E67" s="5" t="s">
        <v>175</v>
      </c>
      <c r="F67" s="5">
        <v>1</v>
      </c>
      <c r="G67" s="6"/>
      <c r="H67" s="13">
        <f>Table5[[#This Row],[Količina]]*Table5[[#This Row],[Jedinična cena]]</f>
        <v>0</v>
      </c>
      <c r="I67" s="5" t="s">
        <v>278</v>
      </c>
      <c r="J67" s="5" t="s">
        <v>176</v>
      </c>
      <c r="K67" s="5" t="s">
        <v>177</v>
      </c>
      <c r="L67" s="7" t="s">
        <v>178</v>
      </c>
    </row>
    <row r="68" spans="1:12" ht="45" x14ac:dyDescent="0.25">
      <c r="A68" s="10">
        <v>67</v>
      </c>
      <c r="B68" s="11">
        <v>51116</v>
      </c>
      <c r="C68" s="5" t="s">
        <v>23</v>
      </c>
      <c r="D68" s="5" t="s">
        <v>179</v>
      </c>
      <c r="E68" s="5" t="s">
        <v>180</v>
      </c>
      <c r="F68" s="5">
        <v>1</v>
      </c>
      <c r="G68" s="6"/>
      <c r="H68" s="13">
        <f>Table5[[#This Row],[Količina]]*Table5[[#This Row],[Jedinična cena]]</f>
        <v>0</v>
      </c>
      <c r="I68" s="5" t="s">
        <v>278</v>
      </c>
      <c r="J68" s="5" t="s">
        <v>176</v>
      </c>
      <c r="K68" s="5" t="s">
        <v>177</v>
      </c>
      <c r="L68" s="7" t="s">
        <v>178</v>
      </c>
    </row>
    <row r="69" spans="1:12" ht="45" x14ac:dyDescent="0.25">
      <c r="A69" s="10">
        <v>68</v>
      </c>
      <c r="B69" s="11">
        <v>51117</v>
      </c>
      <c r="C69" s="5" t="s">
        <v>23</v>
      </c>
      <c r="D69" s="5" t="s">
        <v>181</v>
      </c>
      <c r="E69" s="5" t="s">
        <v>182</v>
      </c>
      <c r="F69" s="5">
        <v>1</v>
      </c>
      <c r="G69" s="6"/>
      <c r="H69" s="13">
        <f>Table5[[#This Row],[Količina]]*Table5[[#This Row],[Jedinična cena]]</f>
        <v>0</v>
      </c>
      <c r="I69" s="5" t="s">
        <v>278</v>
      </c>
      <c r="J69" s="5" t="s">
        <v>176</v>
      </c>
      <c r="K69" s="5" t="s">
        <v>177</v>
      </c>
      <c r="L69" s="7" t="s">
        <v>178</v>
      </c>
    </row>
    <row r="70" spans="1:12" ht="45" x14ac:dyDescent="0.25">
      <c r="A70" s="10">
        <v>69</v>
      </c>
      <c r="B70" s="11">
        <v>51118</v>
      </c>
      <c r="C70" s="5" t="s">
        <v>23</v>
      </c>
      <c r="D70" s="5" t="s">
        <v>183</v>
      </c>
      <c r="E70" s="5" t="s">
        <v>184</v>
      </c>
      <c r="F70" s="5">
        <v>1</v>
      </c>
      <c r="G70" s="6"/>
      <c r="H70" s="13">
        <f>Table5[[#This Row],[Količina]]*Table5[[#This Row],[Jedinična cena]]</f>
        <v>0</v>
      </c>
      <c r="I70" s="5" t="s">
        <v>278</v>
      </c>
      <c r="J70" s="5" t="s">
        <v>176</v>
      </c>
      <c r="K70" s="5" t="s">
        <v>177</v>
      </c>
      <c r="L70" s="7" t="s">
        <v>178</v>
      </c>
    </row>
    <row r="71" spans="1:12" ht="45" x14ac:dyDescent="0.25">
      <c r="A71" s="10">
        <v>70</v>
      </c>
      <c r="B71" s="11">
        <v>51119</v>
      </c>
      <c r="C71" s="5" t="s">
        <v>23</v>
      </c>
      <c r="D71" s="5" t="s">
        <v>185</v>
      </c>
      <c r="E71" s="5" t="s">
        <v>186</v>
      </c>
      <c r="F71" s="5">
        <v>100</v>
      </c>
      <c r="G71" s="6"/>
      <c r="H71" s="13">
        <f>Table5[[#This Row],[Količina]]*Table5[[#This Row],[Jedinična cena]]</f>
        <v>0</v>
      </c>
      <c r="I71" s="5" t="s">
        <v>278</v>
      </c>
      <c r="J71" s="5" t="s">
        <v>176</v>
      </c>
      <c r="K71" s="5" t="s">
        <v>177</v>
      </c>
      <c r="L71" s="7" t="s">
        <v>178</v>
      </c>
    </row>
    <row r="72" spans="1:12" ht="45" x14ac:dyDescent="0.25">
      <c r="A72" s="10">
        <v>71</v>
      </c>
      <c r="B72" s="11">
        <v>51120</v>
      </c>
      <c r="C72" s="5" t="s">
        <v>23</v>
      </c>
      <c r="D72" s="5" t="s">
        <v>187</v>
      </c>
      <c r="E72" s="5" t="s">
        <v>188</v>
      </c>
      <c r="F72" s="5">
        <v>1</v>
      </c>
      <c r="G72" s="6"/>
      <c r="H72" s="13">
        <f>Table5[[#This Row],[Količina]]*Table5[[#This Row],[Jedinična cena]]</f>
        <v>0</v>
      </c>
      <c r="I72" s="5" t="s">
        <v>278</v>
      </c>
      <c r="J72" s="5" t="s">
        <v>176</v>
      </c>
      <c r="K72" s="5" t="s">
        <v>177</v>
      </c>
      <c r="L72" s="7" t="s">
        <v>178</v>
      </c>
    </row>
    <row r="73" spans="1:12" ht="45" x14ac:dyDescent="0.25">
      <c r="A73" s="10">
        <v>72</v>
      </c>
      <c r="B73" s="11">
        <v>51121</v>
      </c>
      <c r="C73" s="5" t="s">
        <v>23</v>
      </c>
      <c r="D73" s="5" t="s">
        <v>189</v>
      </c>
      <c r="E73" s="5" t="s">
        <v>190</v>
      </c>
      <c r="F73" s="5">
        <v>2</v>
      </c>
      <c r="G73" s="6"/>
      <c r="H73" s="13">
        <f>Table5[[#This Row],[Količina]]*Table5[[#This Row],[Jedinična cena]]</f>
        <v>0</v>
      </c>
      <c r="I73" s="5" t="s">
        <v>278</v>
      </c>
      <c r="J73" s="5" t="s">
        <v>176</v>
      </c>
      <c r="K73" s="5" t="s">
        <v>177</v>
      </c>
      <c r="L73" s="7" t="s">
        <v>178</v>
      </c>
    </row>
    <row r="74" spans="1:12" ht="45" x14ac:dyDescent="0.25">
      <c r="A74" s="10">
        <v>73</v>
      </c>
      <c r="B74" s="11">
        <v>51122</v>
      </c>
      <c r="C74" s="5" t="s">
        <v>23</v>
      </c>
      <c r="D74" s="5" t="s">
        <v>103</v>
      </c>
      <c r="E74" s="5" t="s">
        <v>191</v>
      </c>
      <c r="F74" s="5">
        <v>1</v>
      </c>
      <c r="G74" s="6"/>
      <c r="H74" s="13">
        <f>Table5[[#This Row],[Količina]]*Table5[[#This Row],[Jedinična cena]]</f>
        <v>0</v>
      </c>
      <c r="I74" s="5" t="s">
        <v>278</v>
      </c>
      <c r="J74" s="5" t="s">
        <v>176</v>
      </c>
      <c r="K74" s="5" t="s">
        <v>177</v>
      </c>
      <c r="L74" s="7" t="s">
        <v>178</v>
      </c>
    </row>
    <row r="75" spans="1:12" ht="45" x14ac:dyDescent="0.25">
      <c r="A75" s="10">
        <v>74</v>
      </c>
      <c r="B75" s="11">
        <v>51123</v>
      </c>
      <c r="C75" s="5" t="s">
        <v>23</v>
      </c>
      <c r="D75" s="5" t="s">
        <v>125</v>
      </c>
      <c r="E75" s="5" t="s">
        <v>192</v>
      </c>
      <c r="F75" s="5">
        <v>2</v>
      </c>
      <c r="G75" s="6"/>
      <c r="H75" s="13">
        <f>Table5[[#This Row],[Količina]]*Table5[[#This Row],[Jedinična cena]]</f>
        <v>0</v>
      </c>
      <c r="I75" s="5" t="s">
        <v>278</v>
      </c>
      <c r="J75" s="5" t="s">
        <v>176</v>
      </c>
      <c r="K75" s="5" t="s">
        <v>177</v>
      </c>
      <c r="L75" s="7" t="s">
        <v>178</v>
      </c>
    </row>
    <row r="76" spans="1:12" ht="45" x14ac:dyDescent="0.25">
      <c r="A76" s="10">
        <v>75</v>
      </c>
      <c r="B76" s="11">
        <v>51124</v>
      </c>
      <c r="C76" s="5" t="s">
        <v>23</v>
      </c>
      <c r="D76" s="5" t="s">
        <v>193</v>
      </c>
      <c r="E76" s="5" t="s">
        <v>194</v>
      </c>
      <c r="F76" s="5">
        <v>1</v>
      </c>
      <c r="G76" s="6"/>
      <c r="H76" s="13">
        <f>Table5[[#This Row],[Količina]]*Table5[[#This Row],[Jedinična cena]]</f>
        <v>0</v>
      </c>
      <c r="I76" s="5" t="s">
        <v>278</v>
      </c>
      <c r="J76" s="5" t="s">
        <v>176</v>
      </c>
      <c r="K76" s="5" t="s">
        <v>177</v>
      </c>
      <c r="L76" s="7" t="s">
        <v>178</v>
      </c>
    </row>
    <row r="77" spans="1:12" ht="45" x14ac:dyDescent="0.25">
      <c r="A77" s="10">
        <v>76</v>
      </c>
      <c r="B77" s="11">
        <v>52423</v>
      </c>
      <c r="C77" s="5" t="s">
        <v>23</v>
      </c>
      <c r="D77" s="5" t="s">
        <v>195</v>
      </c>
      <c r="E77" s="5" t="s">
        <v>196</v>
      </c>
      <c r="F77" s="5">
        <v>1</v>
      </c>
      <c r="G77" s="6"/>
      <c r="H77" s="13">
        <f>Table5[[#This Row],[Količina]]*Table5[[#This Row],[Jedinična cena]]</f>
        <v>0</v>
      </c>
      <c r="I77" s="5" t="s">
        <v>271</v>
      </c>
      <c r="J77" s="5" t="s">
        <v>20</v>
      </c>
      <c r="K77" s="5" t="s">
        <v>197</v>
      </c>
      <c r="L77" s="7" t="s">
        <v>198</v>
      </c>
    </row>
    <row r="78" spans="1:12" ht="30" x14ac:dyDescent="0.25">
      <c r="A78" s="10">
        <v>77</v>
      </c>
      <c r="B78" s="11">
        <v>52424</v>
      </c>
      <c r="C78" s="5" t="s">
        <v>23</v>
      </c>
      <c r="D78" s="5" t="s">
        <v>199</v>
      </c>
      <c r="E78" s="5" t="s">
        <v>200</v>
      </c>
      <c r="F78" s="5">
        <v>1</v>
      </c>
      <c r="G78" s="6"/>
      <c r="H78" s="13">
        <f>Table5[[#This Row],[Količina]]*Table5[[#This Row],[Jedinična cena]]</f>
        <v>0</v>
      </c>
      <c r="I78" s="5" t="s">
        <v>271</v>
      </c>
      <c r="J78" s="5" t="s">
        <v>20</v>
      </c>
      <c r="K78" s="5" t="s">
        <v>197</v>
      </c>
      <c r="L78" s="7" t="s">
        <v>198</v>
      </c>
    </row>
    <row r="79" spans="1:12" ht="30" x14ac:dyDescent="0.25">
      <c r="A79" s="10">
        <v>78</v>
      </c>
      <c r="B79" s="11">
        <v>52425</v>
      </c>
      <c r="C79" s="5" t="s">
        <v>23</v>
      </c>
      <c r="D79" s="5" t="s">
        <v>201</v>
      </c>
      <c r="E79" s="5" t="s">
        <v>202</v>
      </c>
      <c r="F79" s="5">
        <v>1</v>
      </c>
      <c r="G79" s="6"/>
      <c r="H79" s="13">
        <f>Table5[[#This Row],[Količina]]*Table5[[#This Row],[Jedinična cena]]</f>
        <v>0</v>
      </c>
      <c r="I79" s="5" t="s">
        <v>271</v>
      </c>
      <c r="J79" s="5" t="s">
        <v>20</v>
      </c>
      <c r="K79" s="5" t="s">
        <v>197</v>
      </c>
      <c r="L79" s="7" t="s">
        <v>198</v>
      </c>
    </row>
    <row r="80" spans="1:12" ht="30" x14ac:dyDescent="0.25">
      <c r="A80" s="10">
        <v>79</v>
      </c>
      <c r="B80" s="11">
        <v>52426</v>
      </c>
      <c r="C80" s="5" t="s">
        <v>23</v>
      </c>
      <c r="D80" s="5" t="s">
        <v>203</v>
      </c>
      <c r="E80" s="5" t="s">
        <v>204</v>
      </c>
      <c r="F80" s="5">
        <v>1</v>
      </c>
      <c r="G80" s="6"/>
      <c r="H80" s="13">
        <f>Table5[[#This Row],[Količina]]*Table5[[#This Row],[Jedinična cena]]</f>
        <v>0</v>
      </c>
      <c r="I80" s="5" t="s">
        <v>271</v>
      </c>
      <c r="J80" s="5" t="s">
        <v>20</v>
      </c>
      <c r="K80" s="5" t="s">
        <v>197</v>
      </c>
      <c r="L80" s="7" t="s">
        <v>198</v>
      </c>
    </row>
    <row r="81" spans="1:12" ht="75" x14ac:dyDescent="0.25">
      <c r="A81" s="10">
        <v>80</v>
      </c>
      <c r="B81" s="11">
        <v>52427</v>
      </c>
      <c r="C81" s="5" t="s">
        <v>23</v>
      </c>
      <c r="D81" s="5" t="s">
        <v>205</v>
      </c>
      <c r="E81" s="5" t="s">
        <v>206</v>
      </c>
      <c r="F81" s="5">
        <v>1</v>
      </c>
      <c r="G81" s="6"/>
      <c r="H81" s="13">
        <f>Table5[[#This Row],[Količina]]*Table5[[#This Row],[Jedinična cena]]</f>
        <v>0</v>
      </c>
      <c r="I81" s="5" t="s">
        <v>271</v>
      </c>
      <c r="J81" s="5" t="s">
        <v>20</v>
      </c>
      <c r="K81" s="5" t="s">
        <v>197</v>
      </c>
      <c r="L81" s="7" t="s">
        <v>198</v>
      </c>
    </row>
    <row r="82" spans="1:12" ht="30" x14ac:dyDescent="0.25">
      <c r="A82" s="10">
        <v>81</v>
      </c>
      <c r="B82" s="11">
        <v>52428</v>
      </c>
      <c r="C82" s="5" t="s">
        <v>23</v>
      </c>
      <c r="D82" s="5" t="s">
        <v>207</v>
      </c>
      <c r="E82" s="5" t="s">
        <v>208</v>
      </c>
      <c r="F82" s="5">
        <v>1</v>
      </c>
      <c r="G82" s="6"/>
      <c r="H82" s="13">
        <f>Table5[[#This Row],[Količina]]*Table5[[#This Row],[Jedinična cena]]</f>
        <v>0</v>
      </c>
      <c r="I82" s="5" t="s">
        <v>271</v>
      </c>
      <c r="J82" s="5" t="s">
        <v>20</v>
      </c>
      <c r="K82" s="5" t="s">
        <v>197</v>
      </c>
      <c r="L82" s="7" t="s">
        <v>198</v>
      </c>
    </row>
    <row r="83" spans="1:12" ht="60" x14ac:dyDescent="0.25">
      <c r="A83" s="10">
        <v>82</v>
      </c>
      <c r="B83" s="11">
        <v>52607</v>
      </c>
      <c r="C83" s="5" t="s">
        <v>23</v>
      </c>
      <c r="D83" s="5" t="s">
        <v>209</v>
      </c>
      <c r="E83" s="5" t="s">
        <v>210</v>
      </c>
      <c r="F83" s="5">
        <v>50</v>
      </c>
      <c r="G83" s="6"/>
      <c r="H83" s="13">
        <f>Table5[[#This Row],[Količina]]*Table5[[#This Row],[Jedinična cena]]</f>
        <v>0</v>
      </c>
      <c r="I83" s="5" t="s">
        <v>268</v>
      </c>
      <c r="J83" s="5" t="s">
        <v>12</v>
      </c>
      <c r="K83" s="5" t="s">
        <v>211</v>
      </c>
      <c r="L83" s="7" t="s">
        <v>212</v>
      </c>
    </row>
    <row r="84" spans="1:12" ht="30" x14ac:dyDescent="0.25">
      <c r="A84" s="10">
        <v>83</v>
      </c>
      <c r="B84" s="11">
        <v>53041</v>
      </c>
      <c r="C84" s="5" t="s">
        <v>23</v>
      </c>
      <c r="D84" s="5" t="s">
        <v>213</v>
      </c>
      <c r="E84" s="5" t="s">
        <v>214</v>
      </c>
      <c r="F84" s="5">
        <v>1</v>
      </c>
      <c r="G84" s="6"/>
      <c r="H84" s="13">
        <f>Table5[[#This Row],[Količina]]*Table5[[#This Row],[Jedinična cena]]</f>
        <v>0</v>
      </c>
      <c r="I84" s="5" t="s">
        <v>279</v>
      </c>
      <c r="J84" s="5" t="s">
        <v>215</v>
      </c>
      <c r="K84" s="5" t="s">
        <v>216</v>
      </c>
      <c r="L84" s="7" t="s">
        <v>217</v>
      </c>
    </row>
    <row r="85" spans="1:12" ht="60" x14ac:dyDescent="0.25">
      <c r="A85" s="10">
        <v>84</v>
      </c>
      <c r="B85" s="11">
        <v>53243</v>
      </c>
      <c r="C85" s="5" t="s">
        <v>23</v>
      </c>
      <c r="D85" s="5" t="s">
        <v>218</v>
      </c>
      <c r="E85" s="5" t="s">
        <v>219</v>
      </c>
      <c r="F85" s="5">
        <v>1</v>
      </c>
      <c r="G85" s="6"/>
      <c r="H85" s="13">
        <f>Table5[[#This Row],[Količina]]*Table5[[#This Row],[Jedinična cena]]</f>
        <v>0</v>
      </c>
      <c r="I85" s="5" t="s">
        <v>280</v>
      </c>
      <c r="J85" s="5" t="s">
        <v>220</v>
      </c>
      <c r="K85" s="5" t="s">
        <v>221</v>
      </c>
      <c r="L85" s="7" t="s">
        <v>222</v>
      </c>
    </row>
    <row r="86" spans="1:12" ht="30" x14ac:dyDescent="0.25">
      <c r="A86" s="10">
        <v>85</v>
      </c>
      <c r="B86" s="11">
        <v>53244</v>
      </c>
      <c r="C86" s="5" t="s">
        <v>23</v>
      </c>
      <c r="D86" s="5" t="s">
        <v>77</v>
      </c>
      <c r="E86" s="5" t="s">
        <v>223</v>
      </c>
      <c r="F86" s="5">
        <v>1</v>
      </c>
      <c r="G86" s="6"/>
      <c r="H86" s="13">
        <f>Table5[[#This Row],[Količina]]*Table5[[#This Row],[Jedinična cena]]</f>
        <v>0</v>
      </c>
      <c r="I86" s="5" t="s">
        <v>280</v>
      </c>
      <c r="J86" s="5" t="s">
        <v>220</v>
      </c>
      <c r="K86" s="5" t="s">
        <v>221</v>
      </c>
      <c r="L86" s="7" t="s">
        <v>222</v>
      </c>
    </row>
    <row r="87" spans="1:12" ht="30" x14ac:dyDescent="0.25">
      <c r="A87" s="10">
        <v>86</v>
      </c>
      <c r="B87" s="11">
        <v>53245</v>
      </c>
      <c r="C87" s="5" t="s">
        <v>23</v>
      </c>
      <c r="D87" s="5" t="s">
        <v>224</v>
      </c>
      <c r="E87" s="5" t="s">
        <v>225</v>
      </c>
      <c r="F87" s="5">
        <v>2</v>
      </c>
      <c r="G87" s="6"/>
      <c r="H87" s="13">
        <f>Table5[[#This Row],[Količina]]*Table5[[#This Row],[Jedinična cena]]</f>
        <v>0</v>
      </c>
      <c r="I87" s="5" t="s">
        <v>280</v>
      </c>
      <c r="J87" s="5" t="s">
        <v>220</v>
      </c>
      <c r="K87" s="5" t="s">
        <v>221</v>
      </c>
      <c r="L87" s="7" t="s">
        <v>222</v>
      </c>
    </row>
    <row r="88" spans="1:12" ht="45" x14ac:dyDescent="0.25">
      <c r="A88" s="10">
        <v>87</v>
      </c>
      <c r="B88" s="11">
        <v>53483</v>
      </c>
      <c r="C88" s="5" t="s">
        <v>23</v>
      </c>
      <c r="D88" s="5" t="s">
        <v>149</v>
      </c>
      <c r="E88" s="5" t="s">
        <v>226</v>
      </c>
      <c r="F88" s="5">
        <v>1</v>
      </c>
      <c r="G88" s="6"/>
      <c r="H88" s="13">
        <f>Table5[[#This Row],[Količina]]*Table5[[#This Row],[Jedinična cena]]</f>
        <v>0</v>
      </c>
      <c r="I88" s="5" t="s">
        <v>266</v>
      </c>
      <c r="J88" s="5" t="s">
        <v>15</v>
      </c>
      <c r="K88" s="5" t="s">
        <v>227</v>
      </c>
      <c r="L88" s="7" t="s">
        <v>228</v>
      </c>
    </row>
    <row r="89" spans="1:12" ht="45" x14ac:dyDescent="0.25">
      <c r="A89" s="10">
        <v>88</v>
      </c>
      <c r="B89" s="11">
        <v>53484</v>
      </c>
      <c r="C89" s="5" t="s">
        <v>23</v>
      </c>
      <c r="D89" s="5" t="s">
        <v>229</v>
      </c>
      <c r="E89" s="5" t="s">
        <v>230</v>
      </c>
      <c r="F89" s="5">
        <v>7</v>
      </c>
      <c r="G89" s="6"/>
      <c r="H89" s="13">
        <f>Table5[[#This Row],[Količina]]*Table5[[#This Row],[Jedinična cena]]</f>
        <v>0</v>
      </c>
      <c r="I89" s="5" t="s">
        <v>266</v>
      </c>
      <c r="J89" s="5" t="s">
        <v>15</v>
      </c>
      <c r="K89" s="5" t="s">
        <v>227</v>
      </c>
      <c r="L89" s="7" t="s">
        <v>228</v>
      </c>
    </row>
    <row r="90" spans="1:12" ht="45" x14ac:dyDescent="0.25">
      <c r="A90" s="10">
        <v>89</v>
      </c>
      <c r="B90" s="11">
        <v>53485</v>
      </c>
      <c r="C90" s="5" t="s">
        <v>23</v>
      </c>
      <c r="D90" s="5" t="s">
        <v>231</v>
      </c>
      <c r="E90" s="5" t="s">
        <v>232</v>
      </c>
      <c r="F90" s="5">
        <v>2</v>
      </c>
      <c r="G90" s="6"/>
      <c r="H90" s="13">
        <f>Table5[[#This Row],[Količina]]*Table5[[#This Row],[Jedinična cena]]</f>
        <v>0</v>
      </c>
      <c r="I90" s="5" t="s">
        <v>266</v>
      </c>
      <c r="J90" s="5" t="s">
        <v>15</v>
      </c>
      <c r="K90" s="5" t="s">
        <v>227</v>
      </c>
      <c r="L90" s="7" t="s">
        <v>228</v>
      </c>
    </row>
    <row r="91" spans="1:12" ht="60" x14ac:dyDescent="0.25">
      <c r="A91" s="10">
        <v>90</v>
      </c>
      <c r="B91" s="11">
        <v>54977</v>
      </c>
      <c r="C91" s="5" t="s">
        <v>23</v>
      </c>
      <c r="D91" s="5" t="s">
        <v>125</v>
      </c>
      <c r="E91" s="5" t="s">
        <v>50</v>
      </c>
      <c r="F91" s="5">
        <v>50</v>
      </c>
      <c r="G91" s="6"/>
      <c r="H91" s="13">
        <f>Table5[[#This Row],[Količina]]*Table5[[#This Row],[Jedinična cena]]</f>
        <v>0</v>
      </c>
      <c r="I91" s="5" t="s">
        <v>268</v>
      </c>
      <c r="J91" s="5" t="s">
        <v>12</v>
      </c>
      <c r="K91" s="5" t="s">
        <v>13</v>
      </c>
      <c r="L91" s="7" t="s">
        <v>14</v>
      </c>
    </row>
    <row r="92" spans="1:12" ht="60" x14ac:dyDescent="0.25">
      <c r="A92" s="10">
        <v>91</v>
      </c>
      <c r="B92" s="11">
        <v>54978</v>
      </c>
      <c r="C92" s="5" t="s">
        <v>23</v>
      </c>
      <c r="D92" s="5" t="s">
        <v>55</v>
      </c>
      <c r="E92" s="5" t="s">
        <v>233</v>
      </c>
      <c r="F92" s="5">
        <v>40</v>
      </c>
      <c r="G92" s="6"/>
      <c r="H92" s="13">
        <f>Table5[[#This Row],[Količina]]*Table5[[#This Row],[Jedinična cena]]</f>
        <v>0</v>
      </c>
      <c r="I92" s="5" t="s">
        <v>268</v>
      </c>
      <c r="J92" s="5" t="s">
        <v>12</v>
      </c>
      <c r="K92" s="5" t="s">
        <v>13</v>
      </c>
      <c r="L92" s="7" t="s">
        <v>14</v>
      </c>
    </row>
    <row r="93" spans="1:12" ht="45" x14ac:dyDescent="0.25">
      <c r="A93" s="10">
        <v>92</v>
      </c>
      <c r="B93" s="11">
        <v>57517</v>
      </c>
      <c r="C93" s="5" t="s">
        <v>23</v>
      </c>
      <c r="D93" s="5" t="s">
        <v>163</v>
      </c>
      <c r="E93" s="5" t="s">
        <v>234</v>
      </c>
      <c r="F93" s="5">
        <v>600</v>
      </c>
      <c r="G93" s="6"/>
      <c r="H93" s="13">
        <f>Table5[[#This Row],[Količina]]*Table5[[#This Row],[Jedinična cena]]</f>
        <v>0</v>
      </c>
      <c r="I93" s="5" t="s">
        <v>281</v>
      </c>
      <c r="J93" s="5" t="s">
        <v>235</v>
      </c>
      <c r="K93" s="5" t="s">
        <v>236</v>
      </c>
      <c r="L93" s="7" t="s">
        <v>237</v>
      </c>
    </row>
    <row r="94" spans="1:12" ht="30" x14ac:dyDescent="0.25">
      <c r="A94" s="10">
        <v>93</v>
      </c>
      <c r="B94" s="11">
        <v>57518</v>
      </c>
      <c r="C94" s="5" t="s">
        <v>23</v>
      </c>
      <c r="D94" s="5" t="s">
        <v>53</v>
      </c>
      <c r="E94" s="5" t="s">
        <v>238</v>
      </c>
      <c r="F94" s="5">
        <v>100</v>
      </c>
      <c r="G94" s="6"/>
      <c r="H94" s="13">
        <f>Table5[[#This Row],[Količina]]*Table5[[#This Row],[Jedinična cena]]</f>
        <v>0</v>
      </c>
      <c r="I94" s="5" t="s">
        <v>281</v>
      </c>
      <c r="J94" s="5" t="s">
        <v>235</v>
      </c>
      <c r="K94" s="5" t="s">
        <v>236</v>
      </c>
      <c r="L94" s="7" t="s">
        <v>237</v>
      </c>
    </row>
    <row r="95" spans="1:12" ht="30" x14ac:dyDescent="0.25">
      <c r="A95" s="10">
        <v>94</v>
      </c>
      <c r="B95" s="11">
        <v>57519</v>
      </c>
      <c r="C95" s="5" t="s">
        <v>23</v>
      </c>
      <c r="D95" s="5" t="s">
        <v>83</v>
      </c>
      <c r="E95" s="5" t="s">
        <v>239</v>
      </c>
      <c r="F95" s="5">
        <v>100</v>
      </c>
      <c r="G95" s="6"/>
      <c r="H95" s="13">
        <f>Table5[[#This Row],[Količina]]*Table5[[#This Row],[Jedinična cena]]</f>
        <v>0</v>
      </c>
      <c r="I95" s="5" t="s">
        <v>281</v>
      </c>
      <c r="J95" s="5" t="s">
        <v>235</v>
      </c>
      <c r="K95" s="5" t="s">
        <v>236</v>
      </c>
      <c r="L95" s="7" t="s">
        <v>237</v>
      </c>
    </row>
    <row r="96" spans="1:12" ht="45" x14ac:dyDescent="0.25">
      <c r="A96" s="10">
        <v>95</v>
      </c>
      <c r="B96" s="11">
        <v>57520</v>
      </c>
      <c r="C96" s="5" t="s">
        <v>23</v>
      </c>
      <c r="D96" s="5" t="s">
        <v>240</v>
      </c>
      <c r="E96" s="5" t="s">
        <v>241</v>
      </c>
      <c r="F96" s="5">
        <v>5</v>
      </c>
      <c r="G96" s="6"/>
      <c r="H96" s="13">
        <f>Table5[[#This Row],[Količina]]*Table5[[#This Row],[Jedinična cena]]</f>
        <v>0</v>
      </c>
      <c r="I96" s="5" t="s">
        <v>281</v>
      </c>
      <c r="J96" s="5" t="s">
        <v>235</v>
      </c>
      <c r="K96" s="5" t="s">
        <v>236</v>
      </c>
      <c r="L96" s="7" t="s">
        <v>237</v>
      </c>
    </row>
    <row r="97" spans="1:12" ht="30" x14ac:dyDescent="0.25">
      <c r="A97" s="10">
        <v>96</v>
      </c>
      <c r="B97" s="11">
        <v>57521</v>
      </c>
      <c r="C97" s="5" t="s">
        <v>23</v>
      </c>
      <c r="D97" s="5" t="s">
        <v>242</v>
      </c>
      <c r="E97" s="5" t="s">
        <v>243</v>
      </c>
      <c r="F97" s="5">
        <v>5</v>
      </c>
      <c r="G97" s="6"/>
      <c r="H97" s="13">
        <f>Table5[[#This Row],[Količina]]*Table5[[#This Row],[Jedinična cena]]</f>
        <v>0</v>
      </c>
      <c r="I97" s="5" t="s">
        <v>281</v>
      </c>
      <c r="J97" s="5" t="s">
        <v>235</v>
      </c>
      <c r="K97" s="5" t="s">
        <v>236</v>
      </c>
      <c r="L97" s="7" t="s">
        <v>237</v>
      </c>
    </row>
    <row r="98" spans="1:12" ht="30" x14ac:dyDescent="0.25">
      <c r="A98" s="10">
        <v>97</v>
      </c>
      <c r="B98" s="11">
        <v>57803</v>
      </c>
      <c r="C98" s="5" t="s">
        <v>23</v>
      </c>
      <c r="D98" s="5" t="s">
        <v>125</v>
      </c>
      <c r="E98" s="5" t="s">
        <v>244</v>
      </c>
      <c r="F98" s="5">
        <v>4</v>
      </c>
      <c r="G98" s="6"/>
      <c r="H98" s="13">
        <f>Table5[[#This Row],[Količina]]*Table5[[#This Row],[Jedinična cena]]</f>
        <v>0</v>
      </c>
      <c r="I98" s="5" t="s">
        <v>282</v>
      </c>
      <c r="J98" s="5" t="s">
        <v>19</v>
      </c>
      <c r="K98" s="5" t="s">
        <v>245</v>
      </c>
      <c r="L98" s="7" t="s">
        <v>246</v>
      </c>
    </row>
    <row r="99" spans="1:12" ht="30" x14ac:dyDescent="0.25">
      <c r="A99" s="10">
        <v>98</v>
      </c>
      <c r="B99" s="11">
        <v>58182</v>
      </c>
      <c r="C99" s="5" t="s">
        <v>23</v>
      </c>
      <c r="D99" s="5" t="s">
        <v>163</v>
      </c>
      <c r="E99" s="5" t="s">
        <v>247</v>
      </c>
      <c r="F99" s="5">
        <v>100</v>
      </c>
      <c r="G99" s="6"/>
      <c r="H99" s="13">
        <f>Table5[[#This Row],[Količina]]*Table5[[#This Row],[Jedinična cena]]</f>
        <v>0</v>
      </c>
      <c r="I99" s="5" t="s">
        <v>281</v>
      </c>
      <c r="J99" s="5" t="s">
        <v>235</v>
      </c>
      <c r="K99" s="5" t="s">
        <v>248</v>
      </c>
      <c r="L99" s="7" t="s">
        <v>249</v>
      </c>
    </row>
    <row r="100" spans="1:12" ht="45" x14ac:dyDescent="0.25">
      <c r="A100" s="10">
        <v>99</v>
      </c>
      <c r="B100" s="11">
        <v>59267</v>
      </c>
      <c r="C100" s="5" t="s">
        <v>23</v>
      </c>
      <c r="D100" s="5" t="s">
        <v>62</v>
      </c>
      <c r="E100" s="5" t="s">
        <v>250</v>
      </c>
      <c r="F100" s="5">
        <v>1</v>
      </c>
      <c r="G100" s="6"/>
      <c r="H100" s="13">
        <f>Table5[[#This Row],[Količina]]*Table5[[#This Row],[Jedinična cena]]</f>
        <v>0</v>
      </c>
      <c r="I100" s="5" t="s">
        <v>269</v>
      </c>
      <c r="J100" s="5" t="s">
        <v>21</v>
      </c>
      <c r="K100" s="5" t="s">
        <v>251</v>
      </c>
      <c r="L100" s="7" t="s">
        <v>252</v>
      </c>
    </row>
    <row r="101" spans="1:12" ht="90" x14ac:dyDescent="0.25">
      <c r="A101" s="10">
        <v>100</v>
      </c>
      <c r="B101" s="11">
        <v>66071</v>
      </c>
      <c r="C101" s="5" t="s">
        <v>23</v>
      </c>
      <c r="D101" s="5" t="s">
        <v>58</v>
      </c>
      <c r="E101" s="5" t="s">
        <v>111</v>
      </c>
      <c r="F101" s="5">
        <v>200</v>
      </c>
      <c r="G101" s="6"/>
      <c r="H101" s="13">
        <f>Table5[[#This Row],[Količina]]*Table5[[#This Row],[Jedinična cena]]</f>
        <v>0</v>
      </c>
      <c r="I101" s="5" t="s">
        <v>273</v>
      </c>
      <c r="J101" s="5" t="s">
        <v>22</v>
      </c>
      <c r="K101" s="5" t="s">
        <v>112</v>
      </c>
      <c r="L101" s="7" t="s">
        <v>113</v>
      </c>
    </row>
    <row r="102" spans="1:12" ht="45" x14ac:dyDescent="0.25">
      <c r="A102" s="10">
        <v>101</v>
      </c>
      <c r="B102" s="11">
        <v>66072</v>
      </c>
      <c r="C102" s="5" t="s">
        <v>23</v>
      </c>
      <c r="D102" s="5" t="s">
        <v>62</v>
      </c>
      <c r="E102" s="5" t="s">
        <v>63</v>
      </c>
      <c r="F102" s="5">
        <v>1000</v>
      </c>
      <c r="G102" s="6"/>
      <c r="H102" s="13">
        <f>Table5[[#This Row],[Količina]]*Table5[[#This Row],[Jedinična cena]]</f>
        <v>0</v>
      </c>
      <c r="I102" s="5" t="s">
        <v>273</v>
      </c>
      <c r="J102" s="5" t="s">
        <v>22</v>
      </c>
      <c r="K102" s="5" t="s">
        <v>112</v>
      </c>
      <c r="L102" s="7" t="s">
        <v>113</v>
      </c>
    </row>
    <row r="103" spans="1:12" ht="60" x14ac:dyDescent="0.25">
      <c r="A103" s="10">
        <v>102</v>
      </c>
      <c r="B103" s="11">
        <v>67961</v>
      </c>
      <c r="C103" s="5" t="s">
        <v>23</v>
      </c>
      <c r="D103" s="5" t="s">
        <v>253</v>
      </c>
      <c r="E103" s="5" t="s">
        <v>254</v>
      </c>
      <c r="F103" s="5">
        <v>4</v>
      </c>
      <c r="G103" s="6"/>
      <c r="H103" s="13">
        <f>Table5[[#This Row],[Količina]]*Table5[[#This Row],[Jedinična cena]]</f>
        <v>0</v>
      </c>
      <c r="I103" s="5" t="s">
        <v>283</v>
      </c>
      <c r="J103" s="5" t="s">
        <v>255</v>
      </c>
      <c r="K103" s="5" t="s">
        <v>256</v>
      </c>
      <c r="L103" s="7" t="s">
        <v>257</v>
      </c>
    </row>
    <row r="104" spans="1:12" ht="30" x14ac:dyDescent="0.25">
      <c r="A104" s="10">
        <v>103</v>
      </c>
      <c r="B104" s="11">
        <v>69026</v>
      </c>
      <c r="C104" s="5" t="s">
        <v>23</v>
      </c>
      <c r="D104" s="5" t="s">
        <v>135</v>
      </c>
      <c r="E104" s="5" t="s">
        <v>258</v>
      </c>
      <c r="F104" s="5">
        <v>50</v>
      </c>
      <c r="G104" s="6"/>
      <c r="H104" s="13">
        <f>Table5[[#This Row],[Količina]]*Table5[[#This Row],[Jedinična cena]]</f>
        <v>0</v>
      </c>
      <c r="I104" s="5" t="s">
        <v>281</v>
      </c>
      <c r="J104" s="5" t="s">
        <v>235</v>
      </c>
      <c r="K104" s="5" t="s">
        <v>236</v>
      </c>
      <c r="L104" s="7" t="s">
        <v>237</v>
      </c>
    </row>
    <row r="105" spans="1:12" ht="30" x14ac:dyDescent="0.25">
      <c r="A105" s="10">
        <v>104</v>
      </c>
      <c r="B105" s="11">
        <v>33468</v>
      </c>
      <c r="C105" s="5" t="s">
        <v>259</v>
      </c>
      <c r="D105" s="5" t="s">
        <v>128</v>
      </c>
      <c r="E105" s="5" t="s">
        <v>260</v>
      </c>
      <c r="F105" s="5">
        <v>5</v>
      </c>
      <c r="G105" s="6"/>
      <c r="H105" s="13">
        <f>Table5[[#This Row],[Količina]]*Table5[[#This Row],[Jedinična cena]]</f>
        <v>0</v>
      </c>
      <c r="I105" s="5" t="s">
        <v>282</v>
      </c>
      <c r="J105" s="5" t="s">
        <v>19</v>
      </c>
      <c r="K105" s="5" t="s">
        <v>261</v>
      </c>
      <c r="L105" s="7" t="s">
        <v>262</v>
      </c>
    </row>
    <row r="106" spans="1:12" ht="30" x14ac:dyDescent="0.25">
      <c r="A106" s="10">
        <v>105</v>
      </c>
      <c r="B106" s="11">
        <v>33469</v>
      </c>
      <c r="C106" s="5" t="s">
        <v>259</v>
      </c>
      <c r="D106" s="5" t="s">
        <v>28</v>
      </c>
      <c r="E106" s="5" t="s">
        <v>263</v>
      </c>
      <c r="F106" s="5">
        <v>20</v>
      </c>
      <c r="G106" s="6"/>
      <c r="H106" s="13">
        <f>Table5[[#This Row],[Količina]]*Table5[[#This Row],[Jedinična cena]]</f>
        <v>0</v>
      </c>
      <c r="I106" s="5" t="s">
        <v>282</v>
      </c>
      <c r="J106" s="5" t="s">
        <v>19</v>
      </c>
      <c r="K106" s="5" t="s">
        <v>261</v>
      </c>
      <c r="L106" s="7" t="s">
        <v>262</v>
      </c>
    </row>
    <row r="107" spans="1:12" ht="30" x14ac:dyDescent="0.25">
      <c r="A107" s="10">
        <v>106</v>
      </c>
      <c r="B107" s="11">
        <v>33470</v>
      </c>
      <c r="C107" s="5" t="s">
        <v>259</v>
      </c>
      <c r="D107" s="5" t="s">
        <v>264</v>
      </c>
      <c r="E107" s="5" t="s">
        <v>265</v>
      </c>
      <c r="F107" s="5">
        <v>10</v>
      </c>
      <c r="G107" s="6"/>
      <c r="H107" s="13">
        <f>Table5[[#This Row],[Količina]]*Table5[[#This Row],[Jedinična cena]]</f>
        <v>0</v>
      </c>
      <c r="I107" s="5" t="s">
        <v>282</v>
      </c>
      <c r="J107" s="5" t="s">
        <v>19</v>
      </c>
      <c r="K107" s="5" t="s">
        <v>261</v>
      </c>
      <c r="L107" s="7" t="s">
        <v>262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2012-03-27T11:33:37Z</dcterms:modified>
</cp:coreProperties>
</file>