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90" windowWidth="27555" windowHeight="13830"/>
  </bookViews>
  <sheets>
    <sheet name="Sheet10" sheetId="1" r:id="rId1"/>
  </sheets>
  <definedNames>
    <definedName name="_xlnm.Print_Titles" localSheetId="0">Sheet10!$1:$1</definedName>
  </definedNames>
  <calcPr calcId="145621"/>
</workbook>
</file>

<file path=xl/calcChain.xml><?xml version="1.0" encoding="utf-8"?>
<calcChain xmlns="http://schemas.openxmlformats.org/spreadsheetml/2006/main">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alcChain>
</file>

<file path=xl/sharedStrings.xml><?xml version="1.0" encoding="utf-8"?>
<sst xmlns="http://schemas.openxmlformats.org/spreadsheetml/2006/main" count="355" uniqueCount="132">
  <si>
    <t>Primalac isporuke</t>
  </si>
  <si>
    <t>Adresa - mesto isporuke</t>
  </si>
  <si>
    <t>Naziv institucije - mesto isporuke</t>
  </si>
  <si>
    <t>Ukupna cena</t>
  </si>
  <si>
    <t>Jedinična cena</t>
  </si>
  <si>
    <t>Količina</t>
  </si>
  <si>
    <t>Opis dobra</t>
  </si>
  <si>
    <t>Katalog</t>
  </si>
  <si>
    <t>Rb</t>
  </si>
  <si>
    <t>Id narudžbine</t>
  </si>
  <si>
    <t>Email</t>
  </si>
  <si>
    <t>Kataloški broj</t>
  </si>
  <si>
    <t>NOACK&amp;CO South East D.O.O. NOVI SAD,,</t>
  </si>
  <si>
    <t>#NHP 100</t>
  </si>
  <si>
    <t>NHP 100 New Holmen Portable Pellet Tester  (EUR)</t>
  </si>
  <si>
    <t>Булевар цара Лазара 1 Нови Сад</t>
  </si>
  <si>
    <t>Јованка Левић</t>
  </si>
  <si>
    <t>jovanka.levic@fins.uns.ac.rs</t>
  </si>
  <si>
    <t>Zorka farma</t>
  </si>
  <si>
    <t>#2717</t>
  </si>
  <si>
    <t>dietil-etar p.a., 1L (RSD)</t>
  </si>
  <si>
    <t>Студентски трг 12-16 Београд</t>
  </si>
  <si>
    <t>Душан Сладић</t>
  </si>
  <si>
    <t>dsladic@chem.bg.ac.rs</t>
  </si>
  <si>
    <t>#198 HA</t>
  </si>
  <si>
    <t>Dichloran Rose Bengal Chloramphenicol Agar  Dichloran Rose Bengal Chloramphenicol agar is recommended for the enumeration of viable yeasts and molds that develop in products destined for human and animal consumption with a water activity (aw) greate</t>
  </si>
  <si>
    <t>Jasna Grbić</t>
  </si>
  <si>
    <t>jasna.grbic@fins.uns.ac.rs</t>
  </si>
  <si>
    <t>#170 HA</t>
  </si>
  <si>
    <t>Dichloran-Glycerol (DG18) agar  Dichloran-glycerol (DG-18) agar is recommended for the enumeration of yeasts and molds that develop in products with a low aw (less than 0.96). The media finds particular applications for the enumeration and isolation</t>
  </si>
  <si>
    <t>#BK031HA</t>
  </si>
  <si>
    <t>Tryptose Sulfite Cycloserine Agar Base (BIOKAR) (RSD)</t>
  </si>
  <si>
    <t>#BS006</t>
  </si>
  <si>
    <t>D-cikloserin (BIOKAR) (RSD)</t>
  </si>
  <si>
    <t>#BK017HA</t>
  </si>
  <si>
    <t>Tioglikolatni bujon (BIOKAR) (RSD)</t>
  </si>
  <si>
    <t>#BK140HA</t>
  </si>
  <si>
    <t>Laktoza sulfitni bujon (BIOKAR) (RSD)</t>
  </si>
  <si>
    <t>#BK198HA</t>
  </si>
  <si>
    <t>Dichloran Rose Bengal Chlortetracyclin agar (DRBC) (BIOKAR) (RSD)</t>
  </si>
  <si>
    <t>#BK170HA</t>
  </si>
  <si>
    <t>Dihloran 18% glicerol agar DG 18% (BIOKAR) (RSD)</t>
  </si>
  <si>
    <t>#8510</t>
  </si>
  <si>
    <t>ELISA kit za kvantitativno određivanje gliadina, R5 (od 48 bunarića) (RSD)</t>
  </si>
  <si>
    <t>Анамарија Мандић</t>
  </si>
  <si>
    <t>anamarija.mandic@fins.uns.ac.rs</t>
  </si>
  <si>
    <t>#MEG K-LATE</t>
  </si>
  <si>
    <t>L-lactic acid kit 50 (EUR)</t>
  </si>
  <si>
    <t>Карнегијева 4 Београд</t>
  </si>
  <si>
    <t>Љиљана Мојовић</t>
  </si>
  <si>
    <t>lmojovic@tmf.bg.ac.rs</t>
  </si>
  <si>
    <t>#BKR BK 012 HA</t>
  </si>
  <si>
    <t>M17 bujon, podloga za gajenje mlecnih bakterija (EUR)</t>
  </si>
  <si>
    <t>#K-YBGL</t>
  </si>
  <si>
    <t>Beta Glucan (Yeast &amp;Mushroom) Assay Kit (EUR)</t>
  </si>
  <si>
    <t>Немањина 6 Земун</t>
  </si>
  <si>
    <t>Милена Савић</t>
  </si>
  <si>
    <t>milenas@agrif.bg.ac.rs</t>
  </si>
  <si>
    <t>#BKR BK 055 HA</t>
  </si>
  <si>
    <t>Baird-Parker medium (base)  (EUR)</t>
  </si>
  <si>
    <t>Булевар Цара Лазара 1 Нови Сад</t>
  </si>
  <si>
    <t>Соња Ђилас</t>
  </si>
  <si>
    <t>sdjilas@tf.uns.ac.rs</t>
  </si>
  <si>
    <t>#BKR BS 034 08</t>
  </si>
  <si>
    <t>Rabbit plasma fibrinogen supplement ISO 6888-2 (EUR)</t>
  </si>
  <si>
    <t>#BKR BK 192 HA</t>
  </si>
  <si>
    <t>COMPASS LISTERIA AGAR (BASE) (EUR)</t>
  </si>
  <si>
    <t>#K-AMYL</t>
  </si>
  <si>
    <t>Amylose/Amylopectin Assay Kit (EUR)</t>
  </si>
  <si>
    <t>Александра Торбица</t>
  </si>
  <si>
    <t>aleksandra.torbica@fins.uns.ac.rs</t>
  </si>
  <si>
    <t>#K-SDAM</t>
  </si>
  <si>
    <t>Starch Damage Assay Kit (EUR)</t>
  </si>
  <si>
    <t>#K-CERA</t>
  </si>
  <si>
    <t>*Ceralpha: Alpha-Amylase Assay Kit ( control wheat) (EUR)</t>
  </si>
  <si>
    <t>#NEO 8510</t>
  </si>
  <si>
    <t>Veratox® for Gliadin R 5 (EUR)</t>
  </si>
  <si>
    <t>#NEO 8110</t>
  </si>
  <si>
    <t>Veratox® for Zearalenone, competitive EIA (EUR)</t>
  </si>
  <si>
    <t>#NEO 8610</t>
  </si>
  <si>
    <t>Veratox® for Ochratoxin, competitive EIA (EUR)</t>
  </si>
  <si>
    <t>#NEO 8031</t>
  </si>
  <si>
    <t>Veratox® for Aflatoxin HS, competitive EIA (EUR)</t>
  </si>
  <si>
    <t>Veratox® for Aflatoxin HS, competitive EIA (pak od 48 bunarića) (RSD)</t>
  </si>
  <si>
    <t>Јасна Мастиловић</t>
  </si>
  <si>
    <t>jasna.mastilovic@fins.uns.ac.rs</t>
  </si>
  <si>
    <t>Veratox® for Ochratoxin, competitive EIA (pak od 48 bunarića) (RSD)</t>
  </si>
  <si>
    <t>Veratox® for Zearalenone, competitive EIA (pak od 48 bunarića) (RSD)</t>
  </si>
  <si>
    <t>#NEO 8331</t>
  </si>
  <si>
    <t>Veratox® for DON 5/5, competitive EIA (pak od 48 bunarića) (RSD)</t>
  </si>
  <si>
    <t>#NEO 8832</t>
  </si>
  <si>
    <t>Veratox® for Fumonisin, HS, competitive EIA (pak od 48 bunarića) (RSD)</t>
  </si>
  <si>
    <t>#NEO 8230</t>
  </si>
  <si>
    <t>Veratox® for T-20/H-T2 Toxin, competitive EIA  (pak od 48 bunarića) (RSD)</t>
  </si>
  <si>
    <t>Veratox® for Gliadin R 5 (pak od 48 bunarića) (RSD)</t>
  </si>
  <si>
    <t>Veratox for Ochratoxin — 8610 Quantitative microwell assay with a range of 2-25 ppb, up to 38 samples, Katalog: NEOGEN (EUR)</t>
  </si>
  <si>
    <t>Катарина Канурић (девој. Дураковић)</t>
  </si>
  <si>
    <t>stay@uns.ac.rs</t>
  </si>
  <si>
    <t>#BKR BK 070 HA</t>
  </si>
  <si>
    <t>MRS bujon, podloga za gajenje mlecnih bakterija (EUR)</t>
  </si>
  <si>
    <t>Veratox® for Aflatoxin HS, competitive EIA  (RSD)</t>
  </si>
  <si>
    <t>Marija Bodroža</t>
  </si>
  <si>
    <t>marija.bodroza@fins.uns.ac.rs</t>
  </si>
  <si>
    <t>Veratox® for Ochratoxin, competitive EIA (RSD)</t>
  </si>
  <si>
    <t>Veratox® for Zearalenone, competitive EIA (RSD)</t>
  </si>
  <si>
    <t>Veratox® for Gliadin R 5  (RSD)</t>
  </si>
  <si>
    <t>#K-TDFT</t>
  </si>
  <si>
    <t>Total Dietary Fiber Assay (EUR)</t>
  </si>
  <si>
    <t>Nada Filipović</t>
  </si>
  <si>
    <t>nfil@uns.ac.rs</t>
  </si>
  <si>
    <t>#K-RSTAR</t>
  </si>
  <si>
    <t>Resistant Starch Kit (EUR)</t>
  </si>
  <si>
    <t>Veratox® for DON 5/5, competitive EIA, Pak 48 (RSD)</t>
  </si>
  <si>
    <t>Трг Доситеја Обрадовића 8 Нови Сад</t>
  </si>
  <si>
    <t>Игор Јајић</t>
  </si>
  <si>
    <t>jajic@polj.ns.ac.rs</t>
  </si>
  <si>
    <t>NOACK Group</t>
  </si>
  <si>
    <t>Dihloran 18% glicerol agar DG 18% (RSD)</t>
  </si>
  <si>
    <t>NOACK</t>
  </si>
  <si>
    <t>#8031</t>
  </si>
  <si>
    <t>Veratox® for Aflatoxin HS, competitive EIA (RSD)</t>
  </si>
  <si>
    <t>Цара Душана 34 Чачак</t>
  </si>
  <si>
    <t>Вера Радовић</t>
  </si>
  <si>
    <t>vladosko@tfc.kg.ac.rs</t>
  </si>
  <si>
    <t>#8610</t>
  </si>
  <si>
    <t>Institut za prehrambene tehnologije u Novom Sadu</t>
  </si>
  <si>
    <t>Hemijski fakultet u Beogradu</t>
  </si>
  <si>
    <t>Tehnološko-metalurški fakultet u Beogradu</t>
  </si>
  <si>
    <t>Poljoprivredni fakultet u Beogradu</t>
  </si>
  <si>
    <t>Tehnološki fakultet u Novom Sadu</t>
  </si>
  <si>
    <t>Poljoprivredni fakultet u Novom Sadu</t>
  </si>
  <si>
    <t>Agronomski fakultet u Čačku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</si>
</sst>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 x14ac:knownFonts="1">
    <font>
      <sz val="11"/>
      <color theme="1"/>
      <name val="Calibri"/>
      <family val="2"/>
      <scheme val="minor"/>
    </font>
    <font>
      <b/>
      <sz val="11"/>
      <color theme="1"/>
      <name val="Calibri"/>
      <family val="2"/>
      <charset val="238"/>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style="hair">
        <color theme="0" tint="-0.249977111117893"/>
      </right>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style="hair">
        <color theme="0" tint="-0.249977111117893"/>
      </left>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style="hair">
        <color theme="0" tint="-0.249977111117893"/>
      </bottom>
      <diagonal/>
    </border>
  </borders>
  <cellStyleXfs count="2">
    <xf numFmtId="0" fontId="0" fillId="0" borderId="0"/>
    <xf numFmtId="164" fontId="2" fillId="0" borderId="0" applyFont="0" applyFill="0" applyBorder="0" applyAlignment="0" applyProtection="0"/>
  </cellStyleXfs>
  <cellXfs count="14">
    <xf numFmtId="0" fontId="0" fillId="0" borderId="0" xfId="0"/>
    <xf numFmtId="0" fontId="1" fillId="0" borderId="0" xfId="0" applyFont="1"/>
    <xf numFmtId="0" fontId="0" fillId="0" borderId="0" xfId="0"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0" borderId="1" xfId="0" applyBorder="1" applyAlignment="1">
      <alignment horizontal="left" vertical="top" wrapText="1"/>
    </xf>
    <xf numFmtId="164" fontId="0" fillId="0" borderId="1" xfId="1" applyFont="1" applyBorder="1" applyAlignment="1">
      <alignment horizontal="left" vertical="top" wrapText="1"/>
    </xf>
    <xf numFmtId="0" fontId="0" fillId="0" borderId="6" xfId="0" applyBorder="1" applyAlignment="1">
      <alignment horizontal="left" vertical="top" wrapText="1"/>
    </xf>
    <xf numFmtId="1" fontId="1" fillId="2" borderId="2" xfId="0" applyNumberFormat="1" applyFont="1" applyFill="1" applyBorder="1" applyAlignment="1">
      <alignment horizontal="left" vertical="top" wrapText="1"/>
    </xf>
    <xf numFmtId="1" fontId="1" fillId="2" borderId="3" xfId="0" applyNumberFormat="1" applyFont="1" applyFill="1" applyBorder="1" applyAlignment="1">
      <alignment horizontal="left" vertical="top" wrapText="1"/>
    </xf>
    <xf numFmtId="1" fontId="0" fillId="0" borderId="5" xfId="0" applyNumberFormat="1" applyBorder="1" applyAlignment="1">
      <alignment horizontal="left" vertical="top" wrapText="1"/>
    </xf>
    <xf numFmtId="1" fontId="0" fillId="0" borderId="1" xfId="0" applyNumberFormat="1" applyBorder="1" applyAlignment="1">
      <alignment horizontal="left" vertical="top" wrapText="1"/>
    </xf>
    <xf numFmtId="1" fontId="0" fillId="0" borderId="0" xfId="0" applyNumberFormat="1" applyAlignment="1">
      <alignment horizontal="left" vertical="top" wrapText="1"/>
    </xf>
    <xf numFmtId="164" fontId="0" fillId="0" borderId="1" xfId="1" applyNumberFormat="1" applyFont="1" applyBorder="1" applyAlignment="1">
      <alignment horizontal="left" vertical="top" wrapText="1"/>
    </xf>
  </cellXfs>
  <cellStyles count="2">
    <cellStyle name="Comma" xfId="1" builtinId="3"/>
    <cellStyle name="Normal" xfId="0" builtinId="0"/>
  </cellStyles>
  <dxfs count="17">
    <dxf>
      <numFmt numFmtId="164" formatCode="_(* #,##0.00_);_(* \(#,##0.00\);_(* &quot;-&quot;??_);_(@_)"/>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numFmt numFmtId="1" formatCode="0"/>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numFmt numFmtId="1" formatCode="0"/>
      <alignment horizontal="left" vertical="top" textRotation="0" wrapText="1" indent="0" justifyLastLine="0" shrinkToFit="0" readingOrder="0"/>
      <border diagonalUp="0" diagonalDown="0">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border>
        <top style="hair">
          <color theme="0" tint="-0.249977111117893"/>
        </top>
      </border>
    </dxf>
    <dxf>
      <border diagonalUp="0" diagonalDown="0">
        <left style="hair">
          <color theme="0" tint="-0.249977111117893"/>
        </left>
        <right style="hair">
          <color theme="0" tint="-0.249977111117893"/>
        </right>
        <top style="hair">
          <color theme="0" tint="-0.249977111117893"/>
        </top>
        <bottom style="hair">
          <color theme="0" tint="-0.249977111117893"/>
        </bottom>
      </border>
    </dxf>
    <dxf>
      <alignment horizontal="left" vertical="top" textRotation="0" wrapText="1" indent="0" justifyLastLine="0" shrinkToFit="0" readingOrder="0"/>
    </dxf>
    <dxf>
      <border>
        <bottom style="hair">
          <color theme="0" tint="-0.249977111117893"/>
        </bottom>
      </border>
    </dxf>
    <dxf>
      <font>
        <b/>
      </font>
      <fill>
        <patternFill patternType="solid">
          <fgColor indexed="64"/>
          <bgColor theme="3" tint="0.79998168889431442"/>
        </patternFill>
      </fill>
      <alignment horizontal="left" vertical="top" textRotation="0" wrapText="1" indent="0" justifyLastLine="0" shrinkToFit="0" readingOrder="0"/>
      <border diagonalUp="0" diagonalDown="0">
        <left style="hair">
          <color theme="0" tint="-0.249977111117893"/>
        </left>
        <right style="hair">
          <color theme="0" tint="-0.249977111117893"/>
        </right>
        <top/>
        <bottom/>
        <vertical style="hair">
          <color theme="0" tint="-0.249977111117893"/>
        </vertical>
        <horizontal style="hair">
          <color theme="0" tint="-0.249977111117893"/>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5" displayName="Table5" ref="A1:L50" totalsRowShown="0" headerRowDxfId="16" dataDxfId="14" headerRowBorderDxfId="15" tableBorderDxfId="13" totalsRowBorderDxfId="12">
  <tableColumns count="12">
    <tableColumn id="2" name="Rb" dataDxfId="11"/>
    <tableColumn id="3" name="Id narudžbine" dataDxfId="10"/>
    <tableColumn id="4" name="Katalog" dataDxfId="9"/>
    <tableColumn id="5" name="Kataloški broj" dataDxfId="8"/>
    <tableColumn id="6" name="Opis dobra" dataDxfId="7"/>
    <tableColumn id="7" name="Količina" dataDxfId="6"/>
    <tableColumn id="8" name="Jedinična cena" dataDxfId="5" dataCellStyle="Comma"/>
    <tableColumn id="9" name="Ukupna cena" dataDxfId="0" dataCellStyle="Comma">
      <calculatedColumnFormula>Table5[[#This Row],[Količina]]*Table5[[#This Row],[Jedinična cena]]</calculatedColumnFormula>
    </tableColumn>
    <tableColumn id="10" name="Naziv institucije - mesto isporuke" dataDxfId="4"/>
    <tableColumn id="11" name="Adresa - mesto isporuke" dataDxfId="3"/>
    <tableColumn id="12" name="Primalac isporuke" dataDxfId="2"/>
    <tableColumn id="13" name="Email"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view="pageLayout" zoomScaleNormal="100" workbookViewId="0">
      <selection activeCell="H50" sqref="H50"/>
    </sheetView>
  </sheetViews>
  <sheetFormatPr defaultRowHeight="15" x14ac:dyDescent="0.25"/>
  <cols>
    <col min="1" max="1" width="5.5703125" style="12" customWidth="1"/>
    <col min="2" max="2" width="8.140625" style="12" customWidth="1"/>
    <col min="3" max="3" width="20" style="2" customWidth="1"/>
    <col min="4" max="4" width="17.7109375" style="2" customWidth="1"/>
    <col min="5" max="5" width="25.140625" style="2" customWidth="1"/>
    <col min="6" max="6" width="6.7109375" style="2" customWidth="1"/>
    <col min="7" max="8" width="12.7109375" style="2" customWidth="1"/>
    <col min="9" max="9" width="22.28515625" style="2" customWidth="1"/>
    <col min="10" max="10" width="21.7109375" style="2" customWidth="1"/>
    <col min="11" max="11" width="17.85546875" style="2" customWidth="1"/>
    <col min="12" max="12" width="16.85546875" style="2" customWidth="1"/>
  </cols>
  <sheetData>
    <row r="1" spans="1:12" s="1" customFormat="1" ht="45" x14ac:dyDescent="0.25">
      <c r="A1" s="8" t="s">
        <v>8</v>
      </c>
      <c r="B1" s="9" t="s">
        <v>9</v>
      </c>
      <c r="C1" s="3" t="s">
        <v>7</v>
      </c>
      <c r="D1" s="3" t="s">
        <v>11</v>
      </c>
      <c r="E1" s="3" t="s">
        <v>6</v>
      </c>
      <c r="F1" s="3" t="s">
        <v>5</v>
      </c>
      <c r="G1" s="3" t="s">
        <v>4</v>
      </c>
      <c r="H1" s="3" t="s">
        <v>3</v>
      </c>
      <c r="I1" s="3" t="s">
        <v>2</v>
      </c>
      <c r="J1" s="3" t="s">
        <v>1</v>
      </c>
      <c r="K1" s="3" t="s">
        <v>0</v>
      </c>
      <c r="L1" s="4" t="s">
        <v>10</v>
      </c>
    </row>
    <row r="2" spans="1:12" ht="60" x14ac:dyDescent="0.25">
      <c r="A2" s="10">
        <v>1</v>
      </c>
      <c r="B2" s="11">
        <v>17884</v>
      </c>
      <c r="C2" s="5" t="s">
        <v>12</v>
      </c>
      <c r="D2" s="5" t="s">
        <v>13</v>
      </c>
      <c r="E2" s="5" t="s">
        <v>14</v>
      </c>
      <c r="F2" s="5">
        <v>1</v>
      </c>
      <c r="G2" s="6"/>
      <c r="H2" s="6">
        <f>Table5[[#This Row],[Količina]]*Table5[[#This Row],[Jedinična cena]]</f>
        <v>0</v>
      </c>
      <c r="I2" s="5" t="s">
        <v>125</v>
      </c>
      <c r="J2" s="5" t="s">
        <v>15</v>
      </c>
      <c r="K2" s="5" t="s">
        <v>16</v>
      </c>
      <c r="L2" s="7" t="s">
        <v>17</v>
      </c>
    </row>
    <row r="3" spans="1:12" ht="30" x14ac:dyDescent="0.25">
      <c r="A3" s="10">
        <v>2</v>
      </c>
      <c r="B3" s="11">
        <v>21534</v>
      </c>
      <c r="C3" s="5" t="s">
        <v>18</v>
      </c>
      <c r="D3" s="5" t="s">
        <v>19</v>
      </c>
      <c r="E3" s="5" t="s">
        <v>20</v>
      </c>
      <c r="F3" s="5">
        <v>10</v>
      </c>
      <c r="G3" s="6"/>
      <c r="H3" s="6">
        <f>Table5[[#This Row],[Količina]]*Table5[[#This Row],[Jedinična cena]]</f>
        <v>0</v>
      </c>
      <c r="I3" s="5" t="s">
        <v>126</v>
      </c>
      <c r="J3" s="5" t="s">
        <v>21</v>
      </c>
      <c r="K3" s="5" t="s">
        <v>22</v>
      </c>
      <c r="L3" s="7" t="s">
        <v>23</v>
      </c>
    </row>
    <row r="4" spans="1:12" ht="180" x14ac:dyDescent="0.25">
      <c r="A4" s="10">
        <v>3</v>
      </c>
      <c r="B4" s="11">
        <v>22493</v>
      </c>
      <c r="C4" s="5" t="s">
        <v>12</v>
      </c>
      <c r="D4" s="5" t="s">
        <v>24</v>
      </c>
      <c r="E4" s="5" t="s">
        <v>25</v>
      </c>
      <c r="F4" s="5">
        <v>1</v>
      </c>
      <c r="G4" s="6"/>
      <c r="H4" s="6">
        <f>Table5[[#This Row],[Količina]]*Table5[[#This Row],[Jedinična cena]]</f>
        <v>0</v>
      </c>
      <c r="I4" s="5" t="s">
        <v>125</v>
      </c>
      <c r="J4" s="5" t="s">
        <v>15</v>
      </c>
      <c r="K4" s="5" t="s">
        <v>26</v>
      </c>
      <c r="L4" s="7" t="s">
        <v>27</v>
      </c>
    </row>
    <row r="5" spans="1:12" ht="165" x14ac:dyDescent="0.25">
      <c r="A5" s="10">
        <v>4</v>
      </c>
      <c r="B5" s="11">
        <v>22494</v>
      </c>
      <c r="C5" s="5" t="s">
        <v>12</v>
      </c>
      <c r="D5" s="5" t="s">
        <v>28</v>
      </c>
      <c r="E5" s="5" t="s">
        <v>29</v>
      </c>
      <c r="F5" s="5">
        <v>1</v>
      </c>
      <c r="G5" s="6"/>
      <c r="H5" s="6">
        <f>Table5[[#This Row],[Količina]]*Table5[[#This Row],[Jedinična cena]]</f>
        <v>0</v>
      </c>
      <c r="I5" s="5" t="s">
        <v>125</v>
      </c>
      <c r="J5" s="5" t="s">
        <v>15</v>
      </c>
      <c r="K5" s="5" t="s">
        <v>26</v>
      </c>
      <c r="L5" s="7" t="s">
        <v>27</v>
      </c>
    </row>
    <row r="6" spans="1:12" ht="60" x14ac:dyDescent="0.25">
      <c r="A6" s="10">
        <v>5</v>
      </c>
      <c r="B6" s="11">
        <v>27184</v>
      </c>
      <c r="C6" s="5" t="s">
        <v>12</v>
      </c>
      <c r="D6" s="5" t="s">
        <v>30</v>
      </c>
      <c r="E6" s="5" t="s">
        <v>31</v>
      </c>
      <c r="F6" s="5">
        <v>1</v>
      </c>
      <c r="G6" s="6"/>
      <c r="H6" s="6">
        <f>Table5[[#This Row],[Količina]]*Table5[[#This Row],[Jedinična cena]]</f>
        <v>0</v>
      </c>
      <c r="I6" s="5" t="s">
        <v>125</v>
      </c>
      <c r="J6" s="5" t="s">
        <v>15</v>
      </c>
      <c r="K6" s="5" t="s">
        <v>16</v>
      </c>
      <c r="L6" s="7" t="s">
        <v>17</v>
      </c>
    </row>
    <row r="7" spans="1:12" ht="60" x14ac:dyDescent="0.25">
      <c r="A7" s="10">
        <v>6</v>
      </c>
      <c r="B7" s="11">
        <v>27185</v>
      </c>
      <c r="C7" s="5" t="s">
        <v>12</v>
      </c>
      <c r="D7" s="5" t="s">
        <v>32</v>
      </c>
      <c r="E7" s="5" t="s">
        <v>33</v>
      </c>
      <c r="F7" s="5">
        <v>1</v>
      </c>
      <c r="G7" s="6"/>
      <c r="H7" s="6">
        <f>Table5[[#This Row],[Količina]]*Table5[[#This Row],[Jedinična cena]]</f>
        <v>0</v>
      </c>
      <c r="I7" s="5" t="s">
        <v>125</v>
      </c>
      <c r="J7" s="5" t="s">
        <v>15</v>
      </c>
      <c r="K7" s="5" t="s">
        <v>16</v>
      </c>
      <c r="L7" s="7" t="s">
        <v>17</v>
      </c>
    </row>
    <row r="8" spans="1:12" ht="60" x14ac:dyDescent="0.25">
      <c r="A8" s="10">
        <v>7</v>
      </c>
      <c r="B8" s="11">
        <v>27186</v>
      </c>
      <c r="C8" s="5" t="s">
        <v>12</v>
      </c>
      <c r="D8" s="5" t="s">
        <v>34</v>
      </c>
      <c r="E8" s="5" t="s">
        <v>35</v>
      </c>
      <c r="F8" s="5">
        <v>1</v>
      </c>
      <c r="G8" s="6"/>
      <c r="H8" s="6">
        <f>Table5[[#This Row],[Količina]]*Table5[[#This Row],[Jedinična cena]]</f>
        <v>0</v>
      </c>
      <c r="I8" s="5" t="s">
        <v>125</v>
      </c>
      <c r="J8" s="5" t="s">
        <v>15</v>
      </c>
      <c r="K8" s="5" t="s">
        <v>16</v>
      </c>
      <c r="L8" s="7" t="s">
        <v>17</v>
      </c>
    </row>
    <row r="9" spans="1:12" ht="60" x14ac:dyDescent="0.25">
      <c r="A9" s="10">
        <v>8</v>
      </c>
      <c r="B9" s="11">
        <v>27187</v>
      </c>
      <c r="C9" s="5" t="s">
        <v>12</v>
      </c>
      <c r="D9" s="5" t="s">
        <v>36</v>
      </c>
      <c r="E9" s="5" t="s">
        <v>37</v>
      </c>
      <c r="F9" s="5">
        <v>1</v>
      </c>
      <c r="G9" s="6"/>
      <c r="H9" s="6">
        <f>Table5[[#This Row],[Količina]]*Table5[[#This Row],[Jedinična cena]]</f>
        <v>0</v>
      </c>
      <c r="I9" s="5" t="s">
        <v>125</v>
      </c>
      <c r="J9" s="5" t="s">
        <v>15</v>
      </c>
      <c r="K9" s="5" t="s">
        <v>16</v>
      </c>
      <c r="L9" s="7" t="s">
        <v>17</v>
      </c>
    </row>
    <row r="10" spans="1:12" ht="60" x14ac:dyDescent="0.25">
      <c r="A10" s="10">
        <v>9</v>
      </c>
      <c r="B10" s="11">
        <v>27188</v>
      </c>
      <c r="C10" s="5" t="s">
        <v>12</v>
      </c>
      <c r="D10" s="5" t="s">
        <v>38</v>
      </c>
      <c r="E10" s="5" t="s">
        <v>39</v>
      </c>
      <c r="F10" s="5">
        <v>1</v>
      </c>
      <c r="G10" s="6"/>
      <c r="H10" s="6">
        <f>Table5[[#This Row],[Količina]]*Table5[[#This Row],[Jedinična cena]]</f>
        <v>0</v>
      </c>
      <c r="I10" s="5" t="s">
        <v>125</v>
      </c>
      <c r="J10" s="5" t="s">
        <v>15</v>
      </c>
      <c r="K10" s="5" t="s">
        <v>16</v>
      </c>
      <c r="L10" s="7" t="s">
        <v>17</v>
      </c>
    </row>
    <row r="11" spans="1:12" ht="60" x14ac:dyDescent="0.25">
      <c r="A11" s="10">
        <v>10</v>
      </c>
      <c r="B11" s="11">
        <v>27189</v>
      </c>
      <c r="C11" s="5" t="s">
        <v>12</v>
      </c>
      <c r="D11" s="5" t="s">
        <v>40</v>
      </c>
      <c r="E11" s="5" t="s">
        <v>41</v>
      </c>
      <c r="F11" s="5">
        <v>1</v>
      </c>
      <c r="G11" s="6"/>
      <c r="H11" s="6">
        <f>Table5[[#This Row],[Količina]]*Table5[[#This Row],[Jedinična cena]]</f>
        <v>0</v>
      </c>
      <c r="I11" s="5" t="s">
        <v>125</v>
      </c>
      <c r="J11" s="5" t="s">
        <v>15</v>
      </c>
      <c r="K11" s="5" t="s">
        <v>16</v>
      </c>
      <c r="L11" s="7" t="s">
        <v>17</v>
      </c>
    </row>
    <row r="12" spans="1:12" ht="60" x14ac:dyDescent="0.25">
      <c r="A12" s="10">
        <v>11</v>
      </c>
      <c r="B12" s="11">
        <v>42642</v>
      </c>
      <c r="C12" s="5" t="s">
        <v>12</v>
      </c>
      <c r="D12" s="5" t="s">
        <v>42</v>
      </c>
      <c r="E12" s="5" t="s">
        <v>43</v>
      </c>
      <c r="F12" s="5">
        <v>1</v>
      </c>
      <c r="G12" s="6"/>
      <c r="H12" s="6">
        <f>Table5[[#This Row],[Količina]]*Table5[[#This Row],[Jedinična cena]]</f>
        <v>0</v>
      </c>
      <c r="I12" s="5" t="s">
        <v>125</v>
      </c>
      <c r="J12" s="5" t="s">
        <v>15</v>
      </c>
      <c r="K12" s="5" t="s">
        <v>44</v>
      </c>
      <c r="L12" s="7" t="s">
        <v>45</v>
      </c>
    </row>
    <row r="13" spans="1:12" ht="45" x14ac:dyDescent="0.25">
      <c r="A13" s="10">
        <v>12</v>
      </c>
      <c r="B13" s="11">
        <v>44886</v>
      </c>
      <c r="C13" s="5" t="s">
        <v>12</v>
      </c>
      <c r="D13" s="5" t="s">
        <v>46</v>
      </c>
      <c r="E13" s="5" t="s">
        <v>47</v>
      </c>
      <c r="F13" s="5">
        <v>1</v>
      </c>
      <c r="G13" s="6"/>
      <c r="H13" s="6">
        <f>Table5[[#This Row],[Količina]]*Table5[[#This Row],[Jedinična cena]]</f>
        <v>0</v>
      </c>
      <c r="I13" s="5" t="s">
        <v>127</v>
      </c>
      <c r="J13" s="5" t="s">
        <v>48</v>
      </c>
      <c r="K13" s="5" t="s">
        <v>49</v>
      </c>
      <c r="L13" s="7" t="s">
        <v>50</v>
      </c>
    </row>
    <row r="14" spans="1:12" ht="45" x14ac:dyDescent="0.25">
      <c r="A14" s="10">
        <v>13</v>
      </c>
      <c r="B14" s="11">
        <v>45024</v>
      </c>
      <c r="C14" s="5" t="s">
        <v>12</v>
      </c>
      <c r="D14" s="5" t="s">
        <v>51</v>
      </c>
      <c r="E14" s="5" t="s">
        <v>52</v>
      </c>
      <c r="F14" s="5">
        <v>1</v>
      </c>
      <c r="G14" s="6"/>
      <c r="H14" s="6">
        <f>Table5[[#This Row],[Količina]]*Table5[[#This Row],[Jedinična cena]]</f>
        <v>0</v>
      </c>
      <c r="I14" s="5" t="s">
        <v>127</v>
      </c>
      <c r="J14" s="5" t="s">
        <v>48</v>
      </c>
      <c r="K14" s="5" t="s">
        <v>49</v>
      </c>
      <c r="L14" s="7" t="s">
        <v>50</v>
      </c>
    </row>
    <row r="15" spans="1:12" ht="45" x14ac:dyDescent="0.25">
      <c r="A15" s="10">
        <v>14</v>
      </c>
      <c r="B15" s="11">
        <v>46176</v>
      </c>
      <c r="C15" s="5" t="s">
        <v>12</v>
      </c>
      <c r="D15" s="5" t="s">
        <v>53</v>
      </c>
      <c r="E15" s="5" t="s">
        <v>54</v>
      </c>
      <c r="F15" s="5">
        <v>1</v>
      </c>
      <c r="G15" s="6"/>
      <c r="H15" s="6">
        <f>Table5[[#This Row],[Količina]]*Table5[[#This Row],[Jedinična cena]]</f>
        <v>0</v>
      </c>
      <c r="I15" s="5" t="s">
        <v>128</v>
      </c>
      <c r="J15" s="5" t="s">
        <v>55</v>
      </c>
      <c r="K15" s="5" t="s">
        <v>56</v>
      </c>
      <c r="L15" s="7" t="s">
        <v>57</v>
      </c>
    </row>
    <row r="16" spans="1:12" ht="45" x14ac:dyDescent="0.25">
      <c r="A16" s="10">
        <v>15</v>
      </c>
      <c r="B16" s="11">
        <v>46473</v>
      </c>
      <c r="C16" s="5" t="s">
        <v>12</v>
      </c>
      <c r="D16" s="5" t="s">
        <v>58</v>
      </c>
      <c r="E16" s="5" t="s">
        <v>59</v>
      </c>
      <c r="F16" s="5">
        <v>1</v>
      </c>
      <c r="G16" s="6"/>
      <c r="H16" s="6">
        <f>Table5[[#This Row],[Količina]]*Table5[[#This Row],[Jedinična cena]]</f>
        <v>0</v>
      </c>
      <c r="I16" s="5" t="s">
        <v>129</v>
      </c>
      <c r="J16" s="5" t="s">
        <v>60</v>
      </c>
      <c r="K16" s="5" t="s">
        <v>61</v>
      </c>
      <c r="L16" s="7" t="s">
        <v>62</v>
      </c>
    </row>
    <row r="17" spans="1:12" ht="45" x14ac:dyDescent="0.25">
      <c r="A17" s="10">
        <v>16</v>
      </c>
      <c r="B17" s="11">
        <v>46474</v>
      </c>
      <c r="C17" s="5" t="s">
        <v>12</v>
      </c>
      <c r="D17" s="5" t="s">
        <v>63</v>
      </c>
      <c r="E17" s="5" t="s">
        <v>64</v>
      </c>
      <c r="F17" s="5">
        <v>1</v>
      </c>
      <c r="G17" s="6"/>
      <c r="H17" s="6">
        <f>Table5[[#This Row],[Količina]]*Table5[[#This Row],[Jedinična cena]]</f>
        <v>0</v>
      </c>
      <c r="I17" s="5" t="s">
        <v>129</v>
      </c>
      <c r="J17" s="5" t="s">
        <v>60</v>
      </c>
      <c r="K17" s="5" t="s">
        <v>61</v>
      </c>
      <c r="L17" s="7" t="s">
        <v>62</v>
      </c>
    </row>
    <row r="18" spans="1:12" ht="45" x14ac:dyDescent="0.25">
      <c r="A18" s="10">
        <v>17</v>
      </c>
      <c r="B18" s="11">
        <v>46475</v>
      </c>
      <c r="C18" s="5" t="s">
        <v>12</v>
      </c>
      <c r="D18" s="5" t="s">
        <v>65</v>
      </c>
      <c r="E18" s="5" t="s">
        <v>66</v>
      </c>
      <c r="F18" s="5">
        <v>1</v>
      </c>
      <c r="G18" s="6"/>
      <c r="H18" s="6">
        <f>Table5[[#This Row],[Količina]]*Table5[[#This Row],[Jedinična cena]]</f>
        <v>0</v>
      </c>
      <c r="I18" s="5" t="s">
        <v>129</v>
      </c>
      <c r="J18" s="5" t="s">
        <v>60</v>
      </c>
      <c r="K18" s="5" t="s">
        <v>61</v>
      </c>
      <c r="L18" s="7" t="s">
        <v>62</v>
      </c>
    </row>
    <row r="19" spans="1:12" ht="60" x14ac:dyDescent="0.25">
      <c r="A19" s="10">
        <v>18</v>
      </c>
      <c r="B19" s="11">
        <v>48576</v>
      </c>
      <c r="C19" s="5" t="s">
        <v>12</v>
      </c>
      <c r="D19" s="5" t="s">
        <v>67</v>
      </c>
      <c r="E19" s="5" t="s">
        <v>68</v>
      </c>
      <c r="F19" s="5">
        <v>2</v>
      </c>
      <c r="G19" s="6"/>
      <c r="H19" s="6">
        <f>Table5[[#This Row],[Količina]]*Table5[[#This Row],[Jedinična cena]]</f>
        <v>0</v>
      </c>
      <c r="I19" s="5" t="s">
        <v>125</v>
      </c>
      <c r="J19" s="5" t="s">
        <v>15</v>
      </c>
      <c r="K19" s="5" t="s">
        <v>69</v>
      </c>
      <c r="L19" s="7" t="s">
        <v>70</v>
      </c>
    </row>
    <row r="20" spans="1:12" ht="60" x14ac:dyDescent="0.25">
      <c r="A20" s="10">
        <v>19</v>
      </c>
      <c r="B20" s="11">
        <v>48577</v>
      </c>
      <c r="C20" s="5" t="s">
        <v>12</v>
      </c>
      <c r="D20" s="5" t="s">
        <v>71</v>
      </c>
      <c r="E20" s="5" t="s">
        <v>72</v>
      </c>
      <c r="F20" s="5">
        <v>2</v>
      </c>
      <c r="G20" s="6"/>
      <c r="H20" s="6">
        <f>Table5[[#This Row],[Količina]]*Table5[[#This Row],[Jedinična cena]]</f>
        <v>0</v>
      </c>
      <c r="I20" s="5" t="s">
        <v>125</v>
      </c>
      <c r="J20" s="5" t="s">
        <v>15</v>
      </c>
      <c r="K20" s="5" t="s">
        <v>69</v>
      </c>
      <c r="L20" s="7" t="s">
        <v>70</v>
      </c>
    </row>
    <row r="21" spans="1:12" ht="60" x14ac:dyDescent="0.25">
      <c r="A21" s="10">
        <v>20</v>
      </c>
      <c r="B21" s="11">
        <v>48578</v>
      </c>
      <c r="C21" s="5" t="s">
        <v>12</v>
      </c>
      <c r="D21" s="5" t="s">
        <v>73</v>
      </c>
      <c r="E21" s="5" t="s">
        <v>74</v>
      </c>
      <c r="F21" s="5">
        <v>2</v>
      </c>
      <c r="G21" s="6"/>
      <c r="H21" s="6">
        <f>Table5[[#This Row],[Količina]]*Table5[[#This Row],[Jedinična cena]]</f>
        <v>0</v>
      </c>
      <c r="I21" s="5" t="s">
        <v>125</v>
      </c>
      <c r="J21" s="5" t="s">
        <v>15</v>
      </c>
      <c r="K21" s="5" t="s">
        <v>69</v>
      </c>
      <c r="L21" s="7" t="s">
        <v>70</v>
      </c>
    </row>
    <row r="22" spans="1:12" ht="60" x14ac:dyDescent="0.25">
      <c r="A22" s="10">
        <v>21</v>
      </c>
      <c r="B22" s="11">
        <v>48579</v>
      </c>
      <c r="C22" s="5" t="s">
        <v>12</v>
      </c>
      <c r="D22" s="5" t="s">
        <v>75</v>
      </c>
      <c r="E22" s="5" t="s">
        <v>76</v>
      </c>
      <c r="F22" s="5">
        <v>1</v>
      </c>
      <c r="G22" s="6"/>
      <c r="H22" s="6">
        <f>Table5[[#This Row],[Količina]]*Table5[[#This Row],[Jedinična cena]]</f>
        <v>0</v>
      </c>
      <c r="I22" s="5" t="s">
        <v>125</v>
      </c>
      <c r="J22" s="5" t="s">
        <v>15</v>
      </c>
      <c r="K22" s="5" t="s">
        <v>69</v>
      </c>
      <c r="L22" s="7" t="s">
        <v>70</v>
      </c>
    </row>
    <row r="23" spans="1:12" ht="60" x14ac:dyDescent="0.25">
      <c r="A23" s="10">
        <v>22</v>
      </c>
      <c r="B23" s="11">
        <v>48580</v>
      </c>
      <c r="C23" s="5" t="s">
        <v>12</v>
      </c>
      <c r="D23" s="5" t="s">
        <v>77</v>
      </c>
      <c r="E23" s="5" t="s">
        <v>78</v>
      </c>
      <c r="F23" s="5">
        <v>1</v>
      </c>
      <c r="G23" s="6"/>
      <c r="H23" s="6">
        <f>Table5[[#This Row],[Količina]]*Table5[[#This Row],[Jedinična cena]]</f>
        <v>0</v>
      </c>
      <c r="I23" s="5" t="s">
        <v>125</v>
      </c>
      <c r="J23" s="5" t="s">
        <v>15</v>
      </c>
      <c r="K23" s="5" t="s">
        <v>69</v>
      </c>
      <c r="L23" s="7" t="s">
        <v>70</v>
      </c>
    </row>
    <row r="24" spans="1:12" ht="60" x14ac:dyDescent="0.25">
      <c r="A24" s="10">
        <v>23</v>
      </c>
      <c r="B24" s="11">
        <v>48581</v>
      </c>
      <c r="C24" s="5" t="s">
        <v>12</v>
      </c>
      <c r="D24" s="5" t="s">
        <v>79</v>
      </c>
      <c r="E24" s="5" t="s">
        <v>80</v>
      </c>
      <c r="F24" s="5">
        <v>1</v>
      </c>
      <c r="G24" s="6"/>
      <c r="H24" s="6">
        <f>Table5[[#This Row],[Količina]]*Table5[[#This Row],[Jedinična cena]]</f>
        <v>0</v>
      </c>
      <c r="I24" s="5" t="s">
        <v>125</v>
      </c>
      <c r="J24" s="5" t="s">
        <v>15</v>
      </c>
      <c r="K24" s="5" t="s">
        <v>69</v>
      </c>
      <c r="L24" s="7" t="s">
        <v>70</v>
      </c>
    </row>
    <row r="25" spans="1:12" ht="60" x14ac:dyDescent="0.25">
      <c r="A25" s="10">
        <v>24</v>
      </c>
      <c r="B25" s="11">
        <v>48582</v>
      </c>
      <c r="C25" s="5" t="s">
        <v>12</v>
      </c>
      <c r="D25" s="5" t="s">
        <v>81</v>
      </c>
      <c r="E25" s="5" t="s">
        <v>82</v>
      </c>
      <c r="F25" s="5">
        <v>1</v>
      </c>
      <c r="G25" s="6"/>
      <c r="H25" s="6">
        <f>Table5[[#This Row],[Količina]]*Table5[[#This Row],[Jedinična cena]]</f>
        <v>0</v>
      </c>
      <c r="I25" s="5" t="s">
        <v>125</v>
      </c>
      <c r="J25" s="5" t="s">
        <v>15</v>
      </c>
      <c r="K25" s="5" t="s">
        <v>69</v>
      </c>
      <c r="L25" s="7" t="s">
        <v>70</v>
      </c>
    </row>
    <row r="26" spans="1:12" ht="60" x14ac:dyDescent="0.25">
      <c r="A26" s="10">
        <v>25</v>
      </c>
      <c r="B26" s="11">
        <v>48594</v>
      </c>
      <c r="C26" s="5" t="s">
        <v>12</v>
      </c>
      <c r="D26" s="5" t="s">
        <v>81</v>
      </c>
      <c r="E26" s="5" t="s">
        <v>83</v>
      </c>
      <c r="F26" s="5">
        <v>1</v>
      </c>
      <c r="G26" s="6"/>
      <c r="H26" s="6">
        <f>Table5[[#This Row],[Količina]]*Table5[[#This Row],[Jedinična cena]]</f>
        <v>0</v>
      </c>
      <c r="I26" s="5" t="s">
        <v>125</v>
      </c>
      <c r="J26" s="5" t="s">
        <v>15</v>
      </c>
      <c r="K26" s="5" t="s">
        <v>84</v>
      </c>
      <c r="L26" s="7" t="s">
        <v>85</v>
      </c>
    </row>
    <row r="27" spans="1:12" ht="60" x14ac:dyDescent="0.25">
      <c r="A27" s="10">
        <v>26</v>
      </c>
      <c r="B27" s="11">
        <v>48595</v>
      </c>
      <c r="C27" s="5" t="s">
        <v>12</v>
      </c>
      <c r="D27" s="5" t="s">
        <v>79</v>
      </c>
      <c r="E27" s="5" t="s">
        <v>86</v>
      </c>
      <c r="F27" s="5">
        <v>1</v>
      </c>
      <c r="G27" s="6"/>
      <c r="H27" s="6">
        <f>Table5[[#This Row],[Količina]]*Table5[[#This Row],[Jedinična cena]]</f>
        <v>0</v>
      </c>
      <c r="I27" s="5" t="s">
        <v>125</v>
      </c>
      <c r="J27" s="5" t="s">
        <v>15</v>
      </c>
      <c r="K27" s="5" t="s">
        <v>84</v>
      </c>
      <c r="L27" s="7" t="s">
        <v>85</v>
      </c>
    </row>
    <row r="28" spans="1:12" ht="60" x14ac:dyDescent="0.25">
      <c r="A28" s="10">
        <v>27</v>
      </c>
      <c r="B28" s="11">
        <v>48596</v>
      </c>
      <c r="C28" s="5" t="s">
        <v>12</v>
      </c>
      <c r="D28" s="5" t="s">
        <v>77</v>
      </c>
      <c r="E28" s="5" t="s">
        <v>87</v>
      </c>
      <c r="F28" s="5">
        <v>1</v>
      </c>
      <c r="G28" s="6"/>
      <c r="H28" s="6">
        <f>Table5[[#This Row],[Količina]]*Table5[[#This Row],[Jedinična cena]]</f>
        <v>0</v>
      </c>
      <c r="I28" s="5" t="s">
        <v>125</v>
      </c>
      <c r="J28" s="5" t="s">
        <v>15</v>
      </c>
      <c r="K28" s="5" t="s">
        <v>84</v>
      </c>
      <c r="L28" s="7" t="s">
        <v>85</v>
      </c>
    </row>
    <row r="29" spans="1:12" ht="60" x14ac:dyDescent="0.25">
      <c r="A29" s="10">
        <v>28</v>
      </c>
      <c r="B29" s="11">
        <v>48597</v>
      </c>
      <c r="C29" s="5" t="s">
        <v>12</v>
      </c>
      <c r="D29" s="5" t="s">
        <v>88</v>
      </c>
      <c r="E29" s="5" t="s">
        <v>89</v>
      </c>
      <c r="F29" s="5">
        <v>1</v>
      </c>
      <c r="G29" s="6"/>
      <c r="H29" s="6">
        <f>Table5[[#This Row],[Količina]]*Table5[[#This Row],[Jedinična cena]]</f>
        <v>0</v>
      </c>
      <c r="I29" s="5" t="s">
        <v>125</v>
      </c>
      <c r="J29" s="5" t="s">
        <v>15</v>
      </c>
      <c r="K29" s="5" t="s">
        <v>84</v>
      </c>
      <c r="L29" s="7" t="s">
        <v>85</v>
      </c>
    </row>
    <row r="30" spans="1:12" ht="60" x14ac:dyDescent="0.25">
      <c r="A30" s="10">
        <v>29</v>
      </c>
      <c r="B30" s="11">
        <v>48598</v>
      </c>
      <c r="C30" s="5" t="s">
        <v>12</v>
      </c>
      <c r="D30" s="5" t="s">
        <v>90</v>
      </c>
      <c r="E30" s="5" t="s">
        <v>91</v>
      </c>
      <c r="F30" s="5">
        <v>1</v>
      </c>
      <c r="G30" s="6"/>
      <c r="H30" s="6">
        <f>Table5[[#This Row],[Količina]]*Table5[[#This Row],[Jedinična cena]]</f>
        <v>0</v>
      </c>
      <c r="I30" s="5" t="s">
        <v>125</v>
      </c>
      <c r="J30" s="5" t="s">
        <v>15</v>
      </c>
      <c r="K30" s="5" t="s">
        <v>84</v>
      </c>
      <c r="L30" s="7" t="s">
        <v>85</v>
      </c>
    </row>
    <row r="31" spans="1:12" ht="60" x14ac:dyDescent="0.25">
      <c r="A31" s="10">
        <v>30</v>
      </c>
      <c r="B31" s="11">
        <v>48599</v>
      </c>
      <c r="C31" s="5" t="s">
        <v>12</v>
      </c>
      <c r="D31" s="5" t="s">
        <v>92</v>
      </c>
      <c r="E31" s="5" t="s">
        <v>93</v>
      </c>
      <c r="F31" s="5">
        <v>1</v>
      </c>
      <c r="G31" s="6"/>
      <c r="H31" s="6">
        <f>Table5[[#This Row],[Količina]]*Table5[[#This Row],[Jedinična cena]]</f>
        <v>0</v>
      </c>
      <c r="I31" s="5" t="s">
        <v>125</v>
      </c>
      <c r="J31" s="5" t="s">
        <v>15</v>
      </c>
      <c r="K31" s="5" t="s">
        <v>84</v>
      </c>
      <c r="L31" s="7" t="s">
        <v>85</v>
      </c>
    </row>
    <row r="32" spans="1:12" ht="60" x14ac:dyDescent="0.25">
      <c r="A32" s="10">
        <v>31</v>
      </c>
      <c r="B32" s="11">
        <v>48686</v>
      </c>
      <c r="C32" s="5" t="s">
        <v>12</v>
      </c>
      <c r="D32" s="5" t="s">
        <v>81</v>
      </c>
      <c r="E32" s="5" t="s">
        <v>83</v>
      </c>
      <c r="F32" s="5">
        <v>1</v>
      </c>
      <c r="G32" s="6"/>
      <c r="H32" s="6">
        <f>Table5[[#This Row],[Količina]]*Table5[[#This Row],[Jedinična cena]]</f>
        <v>0</v>
      </c>
      <c r="I32" s="5" t="s">
        <v>125</v>
      </c>
      <c r="J32" s="5" t="s">
        <v>15</v>
      </c>
      <c r="K32" s="5" t="s">
        <v>84</v>
      </c>
      <c r="L32" s="7" t="s">
        <v>85</v>
      </c>
    </row>
    <row r="33" spans="1:12" ht="60" x14ac:dyDescent="0.25">
      <c r="A33" s="10">
        <v>32</v>
      </c>
      <c r="B33" s="11">
        <v>48687</v>
      </c>
      <c r="C33" s="5" t="s">
        <v>12</v>
      </c>
      <c r="D33" s="5" t="s">
        <v>79</v>
      </c>
      <c r="E33" s="5" t="s">
        <v>86</v>
      </c>
      <c r="F33" s="5">
        <v>1</v>
      </c>
      <c r="G33" s="6"/>
      <c r="H33" s="6">
        <f>Table5[[#This Row],[Količina]]*Table5[[#This Row],[Jedinična cena]]</f>
        <v>0</v>
      </c>
      <c r="I33" s="5" t="s">
        <v>125</v>
      </c>
      <c r="J33" s="5" t="s">
        <v>15</v>
      </c>
      <c r="K33" s="5" t="s">
        <v>84</v>
      </c>
      <c r="L33" s="7" t="s">
        <v>85</v>
      </c>
    </row>
    <row r="34" spans="1:12" ht="60" x14ac:dyDescent="0.25">
      <c r="A34" s="10">
        <v>33</v>
      </c>
      <c r="B34" s="11">
        <v>48688</v>
      </c>
      <c r="C34" s="5" t="s">
        <v>12</v>
      </c>
      <c r="D34" s="5" t="s">
        <v>77</v>
      </c>
      <c r="E34" s="5" t="s">
        <v>87</v>
      </c>
      <c r="F34" s="5">
        <v>1</v>
      </c>
      <c r="G34" s="6"/>
      <c r="H34" s="6">
        <f>Table5[[#This Row],[Količina]]*Table5[[#This Row],[Jedinična cena]]</f>
        <v>0</v>
      </c>
      <c r="I34" s="5" t="s">
        <v>125</v>
      </c>
      <c r="J34" s="5" t="s">
        <v>15</v>
      </c>
      <c r="K34" s="5" t="s">
        <v>84</v>
      </c>
      <c r="L34" s="7" t="s">
        <v>85</v>
      </c>
    </row>
    <row r="35" spans="1:12" ht="60" x14ac:dyDescent="0.25">
      <c r="A35" s="10">
        <v>34</v>
      </c>
      <c r="B35" s="11">
        <v>48689</v>
      </c>
      <c r="C35" s="5" t="s">
        <v>12</v>
      </c>
      <c r="D35" s="5" t="s">
        <v>88</v>
      </c>
      <c r="E35" s="5" t="s">
        <v>89</v>
      </c>
      <c r="F35" s="5">
        <v>1</v>
      </c>
      <c r="G35" s="6"/>
      <c r="H35" s="6">
        <f>Table5[[#This Row],[Količina]]*Table5[[#This Row],[Jedinična cena]]</f>
        <v>0</v>
      </c>
      <c r="I35" s="5" t="s">
        <v>125</v>
      </c>
      <c r="J35" s="5" t="s">
        <v>15</v>
      </c>
      <c r="K35" s="5" t="s">
        <v>84</v>
      </c>
      <c r="L35" s="7" t="s">
        <v>85</v>
      </c>
    </row>
    <row r="36" spans="1:12" ht="60" x14ac:dyDescent="0.25">
      <c r="A36" s="10">
        <v>35</v>
      </c>
      <c r="B36" s="11">
        <v>48690</v>
      </c>
      <c r="C36" s="5" t="s">
        <v>12</v>
      </c>
      <c r="D36" s="5" t="s">
        <v>90</v>
      </c>
      <c r="E36" s="5" t="s">
        <v>91</v>
      </c>
      <c r="F36" s="5">
        <v>1</v>
      </c>
      <c r="G36" s="6"/>
      <c r="H36" s="6">
        <f>Table5[[#This Row],[Količina]]*Table5[[#This Row],[Jedinična cena]]</f>
        <v>0</v>
      </c>
      <c r="I36" s="5" t="s">
        <v>125</v>
      </c>
      <c r="J36" s="5" t="s">
        <v>15</v>
      </c>
      <c r="K36" s="5" t="s">
        <v>84</v>
      </c>
      <c r="L36" s="7" t="s">
        <v>85</v>
      </c>
    </row>
    <row r="37" spans="1:12" ht="60" x14ac:dyDescent="0.25">
      <c r="A37" s="10">
        <v>36</v>
      </c>
      <c r="B37" s="11">
        <v>48691</v>
      </c>
      <c r="C37" s="5" t="s">
        <v>12</v>
      </c>
      <c r="D37" s="5" t="s">
        <v>92</v>
      </c>
      <c r="E37" s="5" t="s">
        <v>93</v>
      </c>
      <c r="F37" s="5">
        <v>1</v>
      </c>
      <c r="G37" s="6"/>
      <c r="H37" s="6">
        <f>Table5[[#This Row],[Količina]]*Table5[[#This Row],[Jedinična cena]]</f>
        <v>0</v>
      </c>
      <c r="I37" s="5" t="s">
        <v>125</v>
      </c>
      <c r="J37" s="5" t="s">
        <v>15</v>
      </c>
      <c r="K37" s="5" t="s">
        <v>84</v>
      </c>
      <c r="L37" s="7" t="s">
        <v>85</v>
      </c>
    </row>
    <row r="38" spans="1:12" ht="60" x14ac:dyDescent="0.25">
      <c r="A38" s="10">
        <v>37</v>
      </c>
      <c r="B38" s="11">
        <v>48692</v>
      </c>
      <c r="C38" s="5" t="s">
        <v>12</v>
      </c>
      <c r="D38" s="5" t="s">
        <v>75</v>
      </c>
      <c r="E38" s="5" t="s">
        <v>94</v>
      </c>
      <c r="F38" s="5">
        <v>1</v>
      </c>
      <c r="G38" s="6"/>
      <c r="H38" s="6">
        <f>Table5[[#This Row],[Količina]]*Table5[[#This Row],[Jedinična cena]]</f>
        <v>0</v>
      </c>
      <c r="I38" s="5" t="s">
        <v>125</v>
      </c>
      <c r="J38" s="5" t="s">
        <v>15</v>
      </c>
      <c r="K38" s="5" t="s">
        <v>84</v>
      </c>
      <c r="L38" s="7" t="s">
        <v>85</v>
      </c>
    </row>
    <row r="39" spans="1:12" ht="90" x14ac:dyDescent="0.25">
      <c r="A39" s="10">
        <v>38</v>
      </c>
      <c r="B39" s="11">
        <v>52098</v>
      </c>
      <c r="C39" s="5" t="s">
        <v>12</v>
      </c>
      <c r="D39" s="5" t="s">
        <v>79</v>
      </c>
      <c r="E39" s="5" t="s">
        <v>95</v>
      </c>
      <c r="F39" s="5">
        <v>1</v>
      </c>
      <c r="G39" s="6"/>
      <c r="H39" s="6">
        <f>Table5[[#This Row],[Količina]]*Table5[[#This Row],[Jedinična cena]]</f>
        <v>0</v>
      </c>
      <c r="I39" s="5" t="s">
        <v>129</v>
      </c>
      <c r="J39" s="5" t="s">
        <v>60</v>
      </c>
      <c r="K39" s="5" t="s">
        <v>96</v>
      </c>
      <c r="L39" s="7" t="s">
        <v>97</v>
      </c>
    </row>
    <row r="40" spans="1:12" ht="45" x14ac:dyDescent="0.25">
      <c r="A40" s="10">
        <v>39</v>
      </c>
      <c r="B40" s="11">
        <v>52421</v>
      </c>
      <c r="C40" s="5" t="s">
        <v>12</v>
      </c>
      <c r="D40" s="5" t="s">
        <v>98</v>
      </c>
      <c r="E40" s="5" t="s">
        <v>99</v>
      </c>
      <c r="F40" s="5">
        <v>2</v>
      </c>
      <c r="G40" s="6"/>
      <c r="H40" s="6">
        <f>Table5[[#This Row],[Količina]]*Table5[[#This Row],[Jedinična cena]]</f>
        <v>0</v>
      </c>
      <c r="I40" s="5" t="s">
        <v>127</v>
      </c>
      <c r="J40" s="5" t="s">
        <v>48</v>
      </c>
      <c r="K40" s="5" t="s">
        <v>49</v>
      </c>
      <c r="L40" s="7" t="s">
        <v>50</v>
      </c>
    </row>
    <row r="41" spans="1:12" ht="60" x14ac:dyDescent="0.25">
      <c r="A41" s="10">
        <v>40</v>
      </c>
      <c r="B41" s="11">
        <v>55448</v>
      </c>
      <c r="C41" s="5" t="s">
        <v>12</v>
      </c>
      <c r="D41" s="5" t="s">
        <v>81</v>
      </c>
      <c r="E41" s="5" t="s">
        <v>100</v>
      </c>
      <c r="F41" s="5">
        <v>1</v>
      </c>
      <c r="G41" s="6"/>
      <c r="H41" s="6">
        <f>Table5[[#This Row],[Količina]]*Table5[[#This Row],[Jedinična cena]]</f>
        <v>0</v>
      </c>
      <c r="I41" s="5" t="s">
        <v>125</v>
      </c>
      <c r="J41" s="5" t="s">
        <v>15</v>
      </c>
      <c r="K41" s="5" t="s">
        <v>101</v>
      </c>
      <c r="L41" s="7" t="s">
        <v>102</v>
      </c>
    </row>
    <row r="42" spans="1:12" ht="60" x14ac:dyDescent="0.25">
      <c r="A42" s="10">
        <v>41</v>
      </c>
      <c r="B42" s="11">
        <v>55449</v>
      </c>
      <c r="C42" s="5" t="s">
        <v>12</v>
      </c>
      <c r="D42" s="5" t="s">
        <v>79</v>
      </c>
      <c r="E42" s="5" t="s">
        <v>103</v>
      </c>
      <c r="F42" s="5">
        <v>1</v>
      </c>
      <c r="G42" s="6"/>
      <c r="H42" s="6">
        <f>Table5[[#This Row],[Količina]]*Table5[[#This Row],[Jedinična cena]]</f>
        <v>0</v>
      </c>
      <c r="I42" s="5" t="s">
        <v>125</v>
      </c>
      <c r="J42" s="5" t="s">
        <v>15</v>
      </c>
      <c r="K42" s="5" t="s">
        <v>101</v>
      </c>
      <c r="L42" s="7" t="s">
        <v>102</v>
      </c>
    </row>
    <row r="43" spans="1:12" ht="60" x14ac:dyDescent="0.25">
      <c r="A43" s="10">
        <v>42</v>
      </c>
      <c r="B43" s="11">
        <v>55450</v>
      </c>
      <c r="C43" s="5" t="s">
        <v>12</v>
      </c>
      <c r="D43" s="5" t="s">
        <v>77</v>
      </c>
      <c r="E43" s="5" t="s">
        <v>104</v>
      </c>
      <c r="F43" s="5">
        <v>1</v>
      </c>
      <c r="G43" s="6"/>
      <c r="H43" s="13">
        <f>Table5[[#This Row],[Količina]]*Table5[[#This Row],[Jedinična cena]]</f>
        <v>0</v>
      </c>
      <c r="I43" s="5" t="s">
        <v>125</v>
      </c>
      <c r="J43" s="5" t="s">
        <v>15</v>
      </c>
      <c r="K43" s="5" t="s">
        <v>101</v>
      </c>
      <c r="L43" s="7" t="s">
        <v>102</v>
      </c>
    </row>
    <row r="44" spans="1:12" ht="60" x14ac:dyDescent="0.25">
      <c r="A44" s="10">
        <v>43</v>
      </c>
      <c r="B44" s="11">
        <v>55451</v>
      </c>
      <c r="C44" s="5" t="s">
        <v>12</v>
      </c>
      <c r="D44" s="5" t="s">
        <v>75</v>
      </c>
      <c r="E44" s="5" t="s">
        <v>105</v>
      </c>
      <c r="F44" s="5">
        <v>1</v>
      </c>
      <c r="G44" s="6"/>
      <c r="H44" s="13">
        <f>Table5[[#This Row],[Količina]]*Table5[[#This Row],[Jedinična cena]]</f>
        <v>0</v>
      </c>
      <c r="I44" s="5" t="s">
        <v>125</v>
      </c>
      <c r="J44" s="5" t="s">
        <v>15</v>
      </c>
      <c r="K44" s="5" t="s">
        <v>101</v>
      </c>
      <c r="L44" s="7" t="s">
        <v>102</v>
      </c>
    </row>
    <row r="45" spans="1:12" ht="45" x14ac:dyDescent="0.25">
      <c r="A45" s="10">
        <v>44</v>
      </c>
      <c r="B45" s="11">
        <v>57572</v>
      </c>
      <c r="C45" s="5" t="s">
        <v>12</v>
      </c>
      <c r="D45" s="5" t="s">
        <v>106</v>
      </c>
      <c r="E45" s="5" t="s">
        <v>107</v>
      </c>
      <c r="F45" s="5">
        <v>1</v>
      </c>
      <c r="G45" s="6"/>
      <c r="H45" s="13">
        <f>Table5[[#This Row],[Količina]]*Table5[[#This Row],[Jedinična cena]]</f>
        <v>0</v>
      </c>
      <c r="I45" s="5" t="s">
        <v>129</v>
      </c>
      <c r="J45" s="5" t="s">
        <v>60</v>
      </c>
      <c r="K45" s="5" t="s">
        <v>108</v>
      </c>
      <c r="L45" s="7" t="s">
        <v>109</v>
      </c>
    </row>
    <row r="46" spans="1:12" ht="45" x14ac:dyDescent="0.25">
      <c r="A46" s="10">
        <v>45</v>
      </c>
      <c r="B46" s="11">
        <v>57573</v>
      </c>
      <c r="C46" s="5" t="s">
        <v>12</v>
      </c>
      <c r="D46" s="5" t="s">
        <v>110</v>
      </c>
      <c r="E46" s="5" t="s">
        <v>111</v>
      </c>
      <c r="F46" s="5">
        <v>1</v>
      </c>
      <c r="G46" s="6"/>
      <c r="H46" s="13">
        <f>Table5[[#This Row],[Količina]]*Table5[[#This Row],[Jedinična cena]]</f>
        <v>0</v>
      </c>
      <c r="I46" s="5" t="s">
        <v>129</v>
      </c>
      <c r="J46" s="5" t="s">
        <v>60</v>
      </c>
      <c r="K46" s="5" t="s">
        <v>108</v>
      </c>
      <c r="L46" s="7" t="s">
        <v>109</v>
      </c>
    </row>
    <row r="47" spans="1:12" ht="45" x14ac:dyDescent="0.25">
      <c r="A47" s="10">
        <v>46</v>
      </c>
      <c r="B47" s="11">
        <v>59067</v>
      </c>
      <c r="C47" s="5" t="s">
        <v>12</v>
      </c>
      <c r="D47" s="5" t="s">
        <v>88</v>
      </c>
      <c r="E47" s="5" t="s">
        <v>112</v>
      </c>
      <c r="F47" s="5">
        <v>1</v>
      </c>
      <c r="G47" s="6"/>
      <c r="H47" s="13">
        <f>Table5[[#This Row],[Količina]]*Table5[[#This Row],[Jedinična cena]]</f>
        <v>0</v>
      </c>
      <c r="I47" s="5" t="s">
        <v>130</v>
      </c>
      <c r="J47" s="5" t="s">
        <v>113</v>
      </c>
      <c r="K47" s="5" t="s">
        <v>114</v>
      </c>
      <c r="L47" s="7" t="s">
        <v>115</v>
      </c>
    </row>
    <row r="48" spans="1:12" ht="45" x14ac:dyDescent="0.25">
      <c r="A48" s="10">
        <v>47</v>
      </c>
      <c r="B48" s="11">
        <v>61437</v>
      </c>
      <c r="C48" s="5" t="s">
        <v>116</v>
      </c>
      <c r="D48" s="5" t="s">
        <v>40</v>
      </c>
      <c r="E48" s="5" t="s">
        <v>117</v>
      </c>
      <c r="F48" s="5">
        <v>1</v>
      </c>
      <c r="G48" s="6"/>
      <c r="H48" s="13">
        <f>Table5[[#This Row],[Količina]]*Table5[[#This Row],[Jedinična cena]]</f>
        <v>0</v>
      </c>
      <c r="I48" s="5" t="s">
        <v>129</v>
      </c>
      <c r="J48" s="5" t="s">
        <v>60</v>
      </c>
      <c r="K48" s="5" t="s">
        <v>96</v>
      </c>
      <c r="L48" s="7" t="s">
        <v>97</v>
      </c>
    </row>
    <row r="49" spans="1:12" ht="30" x14ac:dyDescent="0.25">
      <c r="A49" s="10">
        <v>48</v>
      </c>
      <c r="B49" s="11">
        <v>70788</v>
      </c>
      <c r="C49" s="5" t="s">
        <v>118</v>
      </c>
      <c r="D49" s="5" t="s">
        <v>119</v>
      </c>
      <c r="E49" s="5" t="s">
        <v>120</v>
      </c>
      <c r="F49" s="5">
        <v>1</v>
      </c>
      <c r="G49" s="6"/>
      <c r="H49" s="13">
        <f>Table5[[#This Row],[Količina]]*Table5[[#This Row],[Jedinična cena]]</f>
        <v>0</v>
      </c>
      <c r="I49" s="5" t="s">
        <v>131</v>
      </c>
      <c r="J49" s="5" t="s">
        <v>121</v>
      </c>
      <c r="K49" s="5" t="s">
        <v>122</v>
      </c>
      <c r="L49" s="7" t="s">
        <v>123</v>
      </c>
    </row>
    <row r="50" spans="1:12" ht="30" x14ac:dyDescent="0.25">
      <c r="A50" s="10">
        <v>49</v>
      </c>
      <c r="B50" s="11">
        <v>70789</v>
      </c>
      <c r="C50" s="5" t="s">
        <v>118</v>
      </c>
      <c r="D50" s="5" t="s">
        <v>124</v>
      </c>
      <c r="E50" s="5" t="s">
        <v>103</v>
      </c>
      <c r="F50" s="5">
        <v>1</v>
      </c>
      <c r="G50" s="6"/>
      <c r="H50" s="13">
        <f>Table5[[#This Row],[Količina]]*Table5[[#This Row],[Jedinična cena]]</f>
        <v>0</v>
      </c>
      <c r="I50" s="5" t="s">
        <v>131</v>
      </c>
      <c r="J50" s="5" t="s">
        <v>121</v>
      </c>
      <c r="K50" s="5" t="s">
        <v>122</v>
      </c>
      <c r="L50" s="7" t="s">
        <v>123</v>
      </c>
    </row>
  </sheetData>
  <pageMargins left="0.25" right="0.25" top="0.75" bottom="0.75" header="0.3" footer="0.3"/>
  <pageSetup paperSize="9" scale="76" orientation="landscape" r:id="rId1"/>
  <headerFooter>
    <oddHeader>&amp;L&amp;G JUP Istraživanje i razvoj&amp;C&amp;F&amp;RIOP/4-2011/C/1/NP</oddHeader>
    <oddFooter>&amp;C&amp;P/&amp;N&amp;RM.P.                                                                                                   .
Potpis___________________________________________</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Sheet10</vt:lpstr>
      <vt:lpstr>Sheet10!Print_Titles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Tepavcevic</dc:creator>
  <cp:lastModifiedBy>Miljan Simonovic</cp:lastModifiedBy>
  <cp:lastPrinted>2011-11-24T09:24:04Z</cp:lastPrinted>
  <dcterms:created xsi:type="dcterms:W3CDTF">2011-11-23T11:42:12Z</dcterms:created>
  <dcterms:modified xsi:type="dcterms:W3CDTF">2012-03-27T14:45:22Z</dcterms:modified>
</cp:coreProperties>
</file>