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390" windowWidth="20730" windowHeight="1176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2" i="1"/>
</calcChain>
</file>

<file path=xl/sharedStrings.xml><?xml version="1.0" encoding="utf-8"?>
<sst xmlns="http://schemas.openxmlformats.org/spreadsheetml/2006/main" count="444" uniqueCount="278">
  <si>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</si>
  <si>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</si>
  <si>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</si>
  <si>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</si>
  <si>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</si>
  <si>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</si>
  <si>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</si>
  <si>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</si>
  <si>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</si>
  <si>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</si>
  <si>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</si>
  <si>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</si>
  <si>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29. новембар 142 Београд</t>
  </si>
  <si>
    <t>Bioanalytica</t>
  </si>
  <si>
    <t>Војводе Степе 459 Београд</t>
  </si>
  <si>
    <t>Зорана Јелић-Ивановић</t>
  </si>
  <si>
    <t>zorana.jelic@pharmacy.bg.ac.rs</t>
  </si>
  <si>
    <t>PharmaSwiss D.O.O. Vojvode Stepe 18, Beograd</t>
  </si>
  <si>
    <t>#2001050335</t>
  </si>
  <si>
    <t>CRH powd inj amp 1x100mcg (EUR)</t>
  </si>
  <si>
    <t>Др Суботића 8 Београд</t>
  </si>
  <si>
    <t>Vera Popovic Brkic</t>
  </si>
  <si>
    <t>popver@eunet.rs</t>
  </si>
  <si>
    <t>Kor-vet team</t>
  </si>
  <si>
    <t>#04411</t>
  </si>
  <si>
    <t>Rimadyl (karprofen) 20ml (RSD)</t>
  </si>
  <si>
    <t>Нина Јапунџић-Жигон</t>
  </si>
  <si>
    <t>nzigon@med.bg.ac.rs</t>
  </si>
  <si>
    <t>Marlofarma d.o.o, Beograd</t>
  </si>
  <si>
    <t>#6514/525</t>
  </si>
  <si>
    <t>Ketamidor (10% ketamin), 10ml (RSD)</t>
  </si>
  <si>
    <t>Unifarm-medicom, d.o.o., Beograd</t>
  </si>
  <si>
    <t>#E07-050-96</t>
  </si>
  <si>
    <t xml:space="preserve"> E07-050-96:Komercijalni ELISA kit  (RSD)</t>
  </si>
  <si>
    <t>Татјана Пекмезовић</t>
  </si>
  <si>
    <t>pekmezovic@sezampro.rs</t>
  </si>
  <si>
    <t>jiaquanintl</t>
  </si>
  <si>
    <t>#89796-99-6</t>
  </si>
  <si>
    <t>Aceclofenak (aceklofenak) 500G (USD)</t>
  </si>
  <si>
    <t>Снежана Савић</t>
  </si>
  <si>
    <t>snexs@pharmacy.bg.ac.rs</t>
  </si>
  <si>
    <t>#DS100</t>
  </si>
  <si>
    <t>Disques D&amp;prime;squame - Standard de Diam. 22mm Rouleau (1000 disques) cude-09121DOM:9-1-09 (Diskovi D&amp;prime;squame dimenzija 22mm - 1000 diskova) (EUR)</t>
  </si>
  <si>
    <t>glycotope-Biotechnology GmbH Heidelberg Germany</t>
  </si>
  <si>
    <t>#10-0100</t>
  </si>
  <si>
    <t>PHAGOTEST (EUR)</t>
  </si>
  <si>
    <t>Руменачки пут 6 Нови Сад</t>
  </si>
  <si>
    <t>Драгица Стојановић</t>
  </si>
  <si>
    <t>dragica@niv.ns.ac.rs</t>
  </si>
  <si>
    <t>#10-0200</t>
  </si>
  <si>
    <t>PHAGOBURST (EUR)</t>
  </si>
  <si>
    <t>FZ Corona</t>
  </si>
  <si>
    <t>#RMCHO090717-1</t>
  </si>
  <si>
    <t>Chitosan oligosaccharide (MW 3kDa, deacetylation degree&gt;85%, medical grade) 200G (Hitozan oligosaharidni molekulska masa 3kDa stepen deacetilacije &gt;85%-200G, medicinske cistoce) (USD)</t>
  </si>
  <si>
    <t>Polysciences</t>
  </si>
  <si>
    <t xml:space="preserve">#15702-10 </t>
  </si>
  <si>
    <t>Fluorescent latex beads (Fluoresbrite™YG carboxylate microspheres; 1 μm diameter, 10 ml (EUR)</t>
  </si>
  <si>
    <t>Марија Мостарица Стојковић</t>
  </si>
  <si>
    <t>mostarica@med.bg.ac.rs</t>
  </si>
  <si>
    <t>AnaSpec</t>
  </si>
  <si>
    <t>#22945-1mG</t>
  </si>
  <si>
    <t>GRGDSP (H-Gly-Arg-Gly-Asp-Ser-Pro-OH) (USD)</t>
  </si>
  <si>
    <t>Мике Петровића Аласа 12 Београд</t>
  </si>
  <si>
    <t>Вукоман Јокановић</t>
  </si>
  <si>
    <t>vukoman@vinca.rs</t>
  </si>
  <si>
    <t>Actavis d.o.o.</t>
  </si>
  <si>
    <t>#51050</t>
  </si>
  <si>
    <t>Natrii Chloridi Infundibile 0.9 %, 500 ml (RSD)</t>
  </si>
  <si>
    <t>Гордана Јоксић</t>
  </si>
  <si>
    <t>gjoksic@vinca.rs</t>
  </si>
  <si>
    <t>nema</t>
  </si>
  <si>
    <t>#09200766</t>
  </si>
  <si>
    <t>Povidon jod 7.5%, 500 ml (RSD)</t>
  </si>
  <si>
    <t>Аница Хорват</t>
  </si>
  <si>
    <t>ahorvat@vinca.rs</t>
  </si>
  <si>
    <t>#xxxxx</t>
  </si>
  <si>
    <t>Povidon jod (RSD)</t>
  </si>
  <si>
    <t>Јасна Шапоњић</t>
  </si>
  <si>
    <t>jasnasap@ibiss.bg.ac.rs</t>
  </si>
  <si>
    <t>Velvet Animal Helth d.o.o Vrbnicka 1b, 11000 Beograd</t>
  </si>
  <si>
    <t>#3CR2/04.13</t>
  </si>
  <si>
    <t>Zoletil 100 (RSD)</t>
  </si>
  <si>
    <t>Farmalogist d.o.o. Beograd</t>
  </si>
  <si>
    <t>#jkl 0-32-1-141</t>
  </si>
  <si>
    <t>Tolycar (cefotaxim) injekcija 1 x 1 g (RSD)</t>
  </si>
  <si>
    <t>Бранка Винтерхалтер</t>
  </si>
  <si>
    <t>horvat@ibiss.bg.ac.rs</t>
  </si>
  <si>
    <t>Virion Serion</t>
  </si>
  <si>
    <t>#ESR1312M</t>
  </si>
  <si>
    <t>Virion/Serion ELISA IgM Coxiella burnetii (Phase 2) (RSD)</t>
  </si>
  <si>
    <t>Хајдук Вељкова 3 Нови Сад</t>
  </si>
  <si>
    <t>Весна Милошевић</t>
  </si>
  <si>
    <t>vesna.milosevic@izjzv.org.rs</t>
  </si>
  <si>
    <t>#ESR1312G</t>
  </si>
  <si>
    <t>Virion/Serion ELISA IgG Coxiella burnetii (Phase 2) (RSD)</t>
  </si>
  <si>
    <t>Biocare Medical</t>
  </si>
  <si>
    <t>#CM 278 AK</t>
  </si>
  <si>
    <t>PTEN Mouse Monoclonal Antibody (USD)</t>
  </si>
  <si>
    <t>Никола Танић</t>
  </si>
  <si>
    <t>nikolata@ibiss.bg.ac.rs</t>
  </si>
  <si>
    <t>#/</t>
  </si>
  <si>
    <t>Zaštitne hiruske maske, pakovanje: 50 kom. Tehnički opis: troslojna maska dimenzije 9,5 x 17,5 mm, sa integrisanom metalnom petljom koja omogućava prilagođavanje maske svim oblicima lica, sa elastičnim trakama za pričvršćivanje maske iza uši</t>
  </si>
  <si>
    <t>Краља Петра I бр. 9 Чачак</t>
  </si>
  <si>
    <t>Слађана Марић</t>
  </si>
  <si>
    <t>nidzovicsladja@yahoo.com</t>
  </si>
  <si>
    <t>Trilogy®</t>
  </si>
  <si>
    <t>#TC-T200</t>
  </si>
  <si>
    <t>PuriTox Deoxynivalenol (RSD)</t>
  </si>
  <si>
    <t>Петра Драпшина 15 Зрењанин</t>
  </si>
  <si>
    <t>Аleksandra Bočarov-Stančić</t>
  </si>
  <si>
    <t>naukabec@bioec.rs</t>
  </si>
  <si>
    <t>#TC--C210</t>
  </si>
  <si>
    <t>PuriTox Trichothecene Plus (RSD)</t>
  </si>
  <si>
    <t>Velvet Animal Health</t>
  </si>
  <si>
    <t xml:space="preserve">#3CR2/04.13 </t>
  </si>
  <si>
    <t>Студентски трг број 16 Београд</t>
  </si>
  <si>
    <t>Павле Анђус</t>
  </si>
  <si>
    <t>pandjus@bio.bg.ac.rs</t>
  </si>
  <si>
    <t>TCS Corp</t>
  </si>
  <si>
    <t>#104987-11-3</t>
  </si>
  <si>
    <t>Tacrolimus 5G (Takrolimus 5g) (EUR)</t>
  </si>
  <si>
    <t>#TS-317</t>
  </si>
  <si>
    <t>Trilogy®Mycotoxin Standard DON - 100 µg/ml (RSD)</t>
  </si>
  <si>
    <t>#TS-108</t>
  </si>
  <si>
    <t>Trilogy®Mycotoxin Standard - Aflatoxin B1, G1, B2,G22/0.5 µg/ml (RSD)</t>
  </si>
  <si>
    <t>#TS-333</t>
  </si>
  <si>
    <t>Trilogy®Mycotoxin Standard HT2- 100 µg/ml (RSD)</t>
  </si>
  <si>
    <t>#TS-314</t>
  </si>
  <si>
    <t>Trilogy®Mycotoxin Standard T2 - 100 µg/ml (RSD)</t>
  </si>
  <si>
    <t>Ambinter</t>
  </si>
  <si>
    <t>#NP-008471</t>
  </si>
  <si>
    <t>isopetasin VATFR45433756269 (EUR)</t>
  </si>
  <si>
    <t>Соте Владимиров</t>
  </si>
  <si>
    <t>sotevlad@pharmacy.bg.ac.rs</t>
  </si>
  <si>
    <t>BOC Sciences</t>
  </si>
  <si>
    <t>#26577-85-5</t>
  </si>
  <si>
    <t>petasin (EUR)</t>
  </si>
  <si>
    <t>Montefarm</t>
  </si>
  <si>
    <t>#GD0017</t>
  </si>
  <si>
    <t>Cegal B 120g+50ml (RSD)</t>
  </si>
  <si>
    <t>#GD0707</t>
  </si>
  <si>
    <t>Simgal tecnost (RSD)</t>
  </si>
  <si>
    <t>#GD0708</t>
  </si>
  <si>
    <t>Simgal R prah (RSD)</t>
  </si>
  <si>
    <t>#GL0415</t>
  </si>
  <si>
    <t>Gentamicin mast (RSD)</t>
  </si>
  <si>
    <t>pmedicalonline.com</t>
  </si>
  <si>
    <t>#MX5311L</t>
  </si>
  <si>
    <t>Smiths Medical Medex MX5311L, 3 way Stopcock,  pakovanje od  50 (EUR)</t>
  </si>
  <si>
    <t>Карнегијева 4 Београд</t>
  </si>
  <si>
    <t>Ђорђе Јанаћковић</t>
  </si>
  <si>
    <t>nht@tmf.bg.ac.rs</t>
  </si>
  <si>
    <t>Prizma doo Kragujevac,</t>
  </si>
  <si>
    <t>#0000660</t>
  </si>
  <si>
    <t>Apexbio Tracice za odredjivanje koncentracije šecera u krvi 2x25 kom (RSD)</t>
  </si>
  <si>
    <t>Станислава Стошић-Грујичић</t>
  </si>
  <si>
    <t>duta@eunet.rs</t>
  </si>
  <si>
    <t>kentron microbiology</t>
  </si>
  <si>
    <t>#TUB92002</t>
  </si>
  <si>
    <t>Culture media tube, with special caps, 100x16 mm, sterile , 100/package (EUR)</t>
  </si>
  <si>
    <t>Ката Трифковић</t>
  </si>
  <si>
    <t>katatrifkovic@gmail.com</t>
  </si>
  <si>
    <t>Sentinel</t>
  </si>
  <si>
    <t>#SENT-17620</t>
  </si>
  <si>
    <t>Total proteins 6x90ml (RSD)</t>
  </si>
  <si>
    <t>Момир Миков</t>
  </si>
  <si>
    <t>drmik@eunet.rs</t>
  </si>
  <si>
    <t>ENDO Pat</t>
  </si>
  <si>
    <t>#ENDO PAT2000PP</t>
  </si>
  <si>
    <t>Endo Pat 2000 Pneumatic probes (RSD)</t>
  </si>
  <si>
    <t>Milan Nedeljković</t>
  </si>
  <si>
    <t>milanned@hotmail.com</t>
  </si>
  <si>
    <t>HEMOFARM</t>
  </si>
  <si>
    <t>#Eftil® sirup 50mg/ml</t>
  </si>
  <si>
    <t>Eftil® sirup 50mg/ml (RSD)</t>
  </si>
  <si>
    <t>Слободан Секулић</t>
  </si>
  <si>
    <t>nadlak@yahoo.com</t>
  </si>
  <si>
    <t>Z.U. Apoteka IRISFARM</t>
  </si>
  <si>
    <t>#Lamictal 100mg</t>
  </si>
  <si>
    <t>Lamictal 100mg (RSD)</t>
  </si>
  <si>
    <t>Јелена Подгорац</t>
  </si>
  <si>
    <t>jelenapodgorac@yahoo.com</t>
  </si>
  <si>
    <t>Voigt Global Distribution Inc., USA</t>
  </si>
  <si>
    <t>#214010</t>
  </si>
  <si>
    <t>Bacto Agar 454 g - Difco VGDLLC  (RSD)</t>
  </si>
  <si>
    <t>Банатска 31 б Земун</t>
  </si>
  <si>
    <t>Дејан Марчић</t>
  </si>
  <si>
    <t>marcion@bitsyu.net</t>
  </si>
  <si>
    <t>#211677</t>
  </si>
  <si>
    <t>Bacto Peptone 500 g - Bacto VGDLLC (RSD)</t>
  </si>
  <si>
    <t>Deutsche Sammlung von Mikroorganismen und Zellkulturen GmbH</t>
  </si>
  <si>
    <t>#NCIB 8554</t>
  </si>
  <si>
    <t>Acetobacter aceti subsp. aceti (EUR)</t>
  </si>
  <si>
    <t>Немањина 6 Земун</t>
  </si>
  <si>
    <t>Тања Вучић</t>
  </si>
  <si>
    <t>tvucic@agrif.bg.ac.rs</t>
  </si>
  <si>
    <t>ID VET innovative diagnostics</t>
  </si>
  <si>
    <t>#FLUACA-2P</t>
  </si>
  <si>
    <t>ID Screen® Influenza A Antibody Competition Multispecies (RSD)</t>
  </si>
  <si>
    <t>Тамаш Петровић</t>
  </si>
  <si>
    <t>tomy@niv.ns.ac.rs</t>
  </si>
  <si>
    <t>Geistlich</t>
  </si>
  <si>
    <t>#30645.4</t>
  </si>
  <si>
    <t>Bio-Oss, 0,25-1mm/2gr  (RSD)</t>
  </si>
  <si>
    <t>Браће Тасковића 81 Ниш</t>
  </si>
  <si>
    <t>Стево Најман</t>
  </si>
  <si>
    <t>stevo.najman@gmail.com</t>
  </si>
  <si>
    <t>#CAP EEG A</t>
  </si>
  <si>
    <t>MICROMED Neoprene Elastic cap with rubber chin strap - Adult Size (RSD)</t>
  </si>
  <si>
    <t>Др Суботица 4, PО BОX 721 Београд</t>
  </si>
  <si>
    <t>Saša Filipović</t>
  </si>
  <si>
    <t>sasa.filipovic@imi.bg.ac.rs</t>
  </si>
  <si>
    <t>NEODENT</t>
  </si>
  <si>
    <t>#D00567</t>
  </si>
  <si>
    <t>Elite H-D Puty 250 ml + 250 ml, otisna masa (RSD)</t>
  </si>
  <si>
    <t>Дубравка Марковић</t>
  </si>
  <si>
    <t>dubravkamarkovic@yahoo.com</t>
  </si>
  <si>
    <t>#D00351</t>
  </si>
  <si>
    <t>Elite H-D light body 2*50ml, otisna masa (RSD)</t>
  </si>
  <si>
    <t>#D02104</t>
  </si>
  <si>
    <t>Zetaplus komplet, otisna masa (RSD)</t>
  </si>
  <si>
    <t>#D05569</t>
  </si>
  <si>
    <t>Max cem elite STD kit, kompozitni cement (RSD)</t>
  </si>
  <si>
    <t>#D05770</t>
  </si>
  <si>
    <t>Nexus 3 refil, try in pasta (RSD)</t>
  </si>
  <si>
    <t>#D1847</t>
  </si>
  <si>
    <t>INGOTI za pres keramiku- manji (RSD)</t>
  </si>
  <si>
    <t>#D1846</t>
  </si>
  <si>
    <t>INGOTI za pres keramiku- veći (RSD)</t>
  </si>
  <si>
    <t>VetLab</t>
  </si>
  <si>
    <t>#115</t>
  </si>
  <si>
    <t>Odredjivanje koncnetracije NEFA u krvnom serumu (RSD)</t>
  </si>
  <si>
    <t>Булевар ЈНА 18 Београд</t>
  </si>
  <si>
    <t>Гордана Виторовић</t>
  </si>
  <si>
    <t>radijacija@vet.bg.ac.rs</t>
  </si>
  <si>
    <t>Biosimex</t>
  </si>
  <si>
    <t>#31098</t>
  </si>
  <si>
    <t>Apolipoprotein B (Apo B) 1 x 50 ml (RSD)</t>
  </si>
  <si>
    <t>#31200</t>
  </si>
  <si>
    <t>Apolipoprotein B standard 1 x 1 ml (RSD)</t>
  </si>
  <si>
    <t>Biosystem</t>
  </si>
  <si>
    <t>#18040</t>
  </si>
  <si>
    <t>Lipid control serum 3 x 1 ml LEVEL I (RSD)</t>
  </si>
  <si>
    <t>R-biopharm</t>
  </si>
  <si>
    <t>#R-3401</t>
  </si>
  <si>
    <t>Ridascreen Fumonisin test kit, 96 analiza (RSD)</t>
  </si>
  <si>
    <t>Сандра Јакшић</t>
  </si>
  <si>
    <t>sandra@niv.ns.ac.rs</t>
  </si>
  <si>
    <t>Albert Kerbl GmbH</t>
  </si>
  <si>
    <t xml:space="preserve">#27409 </t>
  </si>
  <si>
    <t>&amp;quot;HSW DRENCH-MATIC® Premium (10 ml volume) • self-filling drenching syringe for oral application, as well as for livestock drenching • also as injection syringe • dosing multistage adjustable • fills individually by spring pressure adjus</t>
  </si>
  <si>
    <t>Трг Доситеја Обрадовића 8 Нови Сад</t>
  </si>
  <si>
    <t>Маја Манојловић</t>
  </si>
  <si>
    <t>majacuv@polj.uns.ac.rs</t>
  </si>
  <si>
    <t>Tekdon incorporated</t>
  </si>
  <si>
    <t>#ID</t>
  </si>
  <si>
    <t>8_100:8 well microscopic slides (USD)</t>
  </si>
  <si>
    <t>Иван Николић</t>
  </si>
  <si>
    <t>inikolic@junis.ni.ac.rs</t>
  </si>
  <si>
    <t>#PR-080</t>
  </si>
  <si>
    <t>PROBE RINSE (5x10ml) (RSD)</t>
  </si>
  <si>
    <t>Medicinski fakultet u Beogradu</t>
  </si>
  <si>
    <t>Farmaceutski fakultet u Beogradu</t>
  </si>
  <si>
    <t>Institut za veterinarstvo-Novi Sad u Novom Sadu</t>
  </si>
  <si>
    <t>Medicinski fakultet u Novom Sadu</t>
  </si>
  <si>
    <t>Biološki fakultet u Beogradu</t>
  </si>
  <si>
    <t>Tehnološko-metalurški fakultet u Beogradu</t>
  </si>
  <si>
    <t>Inovacioni centar Tehnološko-metalurškog fakultete u Beogradu d.o.o.</t>
  </si>
  <si>
    <t>Institut za pesticide i zaštitu životne sredine u Beogradu</t>
  </si>
  <si>
    <t>Poljoprivredni fakultet u Beogradu</t>
  </si>
  <si>
    <t>Medicinski fakultet u Nišu</t>
  </si>
  <si>
    <t>Institut za medicinska istraživanja u Beogradu</t>
  </si>
  <si>
    <t>Fakultet veterinarske medicine u Beogradu</t>
  </si>
  <si>
    <t>Poljoprivredni fakultet u Novom Sadu</t>
  </si>
  <si>
    <t>Institut za nuklearne nauke `Vinča`</t>
  </si>
  <si>
    <t>Institut za biološka istraživanja `Siniša Stanković` u Beogradu</t>
  </si>
  <si>
    <t>Istraživačko razvojna jedinica u sastavu preduzeća A.D.`Bio-ekološki centar`Zrenjanin</t>
  </si>
  <si>
    <t>Institut za voćarstvo u Čačku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</si>
</sst>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3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" fontId="3" fillId="0" borderId="5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3" fontId="3" fillId="0" borderId="1" xfId="1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35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63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view="pageLayout" topLeftCell="A25" zoomScaleNormal="100" workbookViewId="0">
      <selection activeCell="A26" sqref="A26:L29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10">
        <v>1</v>
      </c>
      <c r="B2" s="11">
        <v>15827</v>
      </c>
      <c r="C2" s="5" t="s">
        <v>17</v>
      </c>
      <c r="D2" s="5" t="s">
        <v>18</v>
      </c>
      <c r="E2" s="5" t="s">
        <v>19</v>
      </c>
      <c r="F2" s="5">
        <v>30</v>
      </c>
      <c r="G2" s="6"/>
      <c r="H2" s="6">
        <f>Table5[[#This Row],[Količina]]*Table5[[#This Row],[Jedinična cena]]</f>
        <v>0</v>
      </c>
      <c r="I2" s="5" t="s">
        <v>261</v>
      </c>
      <c r="J2" s="5" t="s">
        <v>20</v>
      </c>
      <c r="K2" s="5" t="s">
        <v>21</v>
      </c>
      <c r="L2" s="7" t="s">
        <v>22</v>
      </c>
    </row>
    <row r="3" spans="1:12" ht="30" x14ac:dyDescent="0.25">
      <c r="A3" s="13">
        <v>2</v>
      </c>
      <c r="B3" s="14">
        <v>19252</v>
      </c>
      <c r="C3" s="15" t="s">
        <v>23</v>
      </c>
      <c r="D3" s="15" t="s">
        <v>24</v>
      </c>
      <c r="E3" s="15" t="s">
        <v>25</v>
      </c>
      <c r="F3" s="15">
        <v>5</v>
      </c>
      <c r="G3" s="16"/>
      <c r="H3" s="16">
        <f>Table5[[#This Row],[Količina]]*Table5[[#This Row],[Jedinična cena]]</f>
        <v>0</v>
      </c>
      <c r="I3" s="15" t="s">
        <v>261</v>
      </c>
      <c r="J3" s="15" t="s">
        <v>20</v>
      </c>
      <c r="K3" s="15" t="s">
        <v>26</v>
      </c>
      <c r="L3" s="17" t="s">
        <v>27</v>
      </c>
    </row>
    <row r="4" spans="1:12" ht="30" x14ac:dyDescent="0.25">
      <c r="A4" s="13">
        <v>3</v>
      </c>
      <c r="B4" s="14">
        <v>19254</v>
      </c>
      <c r="C4" s="15" t="s">
        <v>28</v>
      </c>
      <c r="D4" s="15" t="s">
        <v>29</v>
      </c>
      <c r="E4" s="15" t="s">
        <v>30</v>
      </c>
      <c r="F4" s="15">
        <v>5</v>
      </c>
      <c r="G4" s="16"/>
      <c r="H4" s="16">
        <f>Table5[[#This Row],[Količina]]*Table5[[#This Row],[Jedinična cena]]</f>
        <v>0</v>
      </c>
      <c r="I4" s="15" t="s">
        <v>261</v>
      </c>
      <c r="J4" s="15" t="s">
        <v>20</v>
      </c>
      <c r="K4" s="15" t="s">
        <v>26</v>
      </c>
      <c r="L4" s="17" t="s">
        <v>27</v>
      </c>
    </row>
    <row r="5" spans="1:12" ht="30" x14ac:dyDescent="0.25">
      <c r="A5" s="10">
        <v>4</v>
      </c>
      <c r="B5" s="11">
        <v>19268</v>
      </c>
      <c r="C5" s="5" t="s">
        <v>31</v>
      </c>
      <c r="D5" s="5" t="s">
        <v>32</v>
      </c>
      <c r="E5" s="5" t="s">
        <v>33</v>
      </c>
      <c r="F5" s="5">
        <v>1</v>
      </c>
      <c r="G5" s="6"/>
      <c r="H5" s="6">
        <f>Table5[[#This Row],[Količina]]*Table5[[#This Row],[Jedinična cena]]</f>
        <v>0</v>
      </c>
      <c r="I5" s="5" t="s">
        <v>261</v>
      </c>
      <c r="J5" s="5" t="s">
        <v>20</v>
      </c>
      <c r="K5" s="5" t="s">
        <v>34</v>
      </c>
      <c r="L5" s="7" t="s">
        <v>35</v>
      </c>
    </row>
    <row r="6" spans="1:12" ht="30" x14ac:dyDescent="0.25">
      <c r="A6" s="13">
        <v>5</v>
      </c>
      <c r="B6" s="14">
        <v>20397</v>
      </c>
      <c r="C6" s="15" t="s">
        <v>36</v>
      </c>
      <c r="D6" s="15" t="s">
        <v>37</v>
      </c>
      <c r="E6" s="15" t="s">
        <v>38</v>
      </c>
      <c r="F6" s="15">
        <v>1</v>
      </c>
      <c r="G6" s="16"/>
      <c r="H6" s="16">
        <f>Table5[[#This Row],[Količina]]*Table5[[#This Row],[Jedinična cena]]</f>
        <v>0</v>
      </c>
      <c r="I6" s="15" t="s">
        <v>262</v>
      </c>
      <c r="J6" s="15" t="s">
        <v>14</v>
      </c>
      <c r="K6" s="15" t="s">
        <v>39</v>
      </c>
      <c r="L6" s="17" t="s">
        <v>40</v>
      </c>
    </row>
    <row r="7" spans="1:12" ht="105" x14ac:dyDescent="0.25">
      <c r="A7" s="10">
        <v>6</v>
      </c>
      <c r="B7" s="11">
        <v>20433</v>
      </c>
      <c r="C7" s="5" t="e">
        <v>#NAME?</v>
      </c>
      <c r="D7" s="5" t="s">
        <v>41</v>
      </c>
      <c r="E7" s="5" t="s">
        <v>42</v>
      </c>
      <c r="F7" s="5">
        <v>1</v>
      </c>
      <c r="G7" s="6"/>
      <c r="H7" s="6">
        <f>Table5[[#This Row],[Količina]]*Table5[[#This Row],[Jedinična cena]]</f>
        <v>0</v>
      </c>
      <c r="I7" s="5" t="s">
        <v>262</v>
      </c>
      <c r="J7" s="5" t="s">
        <v>14</v>
      </c>
      <c r="K7" s="5" t="s">
        <v>39</v>
      </c>
      <c r="L7" s="7" t="s">
        <v>40</v>
      </c>
    </row>
    <row r="8" spans="1:12" ht="45" x14ac:dyDescent="0.25">
      <c r="A8" s="10">
        <v>7</v>
      </c>
      <c r="B8" s="11">
        <v>24944</v>
      </c>
      <c r="C8" s="5" t="s">
        <v>43</v>
      </c>
      <c r="D8" s="5" t="s">
        <v>44</v>
      </c>
      <c r="E8" s="5" t="s">
        <v>45</v>
      </c>
      <c r="F8" s="5">
        <v>1</v>
      </c>
      <c r="G8" s="6"/>
      <c r="H8" s="6">
        <f>Table5[[#This Row],[Količina]]*Table5[[#This Row],[Jedinična cena]]</f>
        <v>0</v>
      </c>
      <c r="I8" s="5" t="s">
        <v>263</v>
      </c>
      <c r="J8" s="5" t="s">
        <v>46</v>
      </c>
      <c r="K8" s="5" t="s">
        <v>47</v>
      </c>
      <c r="L8" s="7" t="s">
        <v>48</v>
      </c>
    </row>
    <row r="9" spans="1:12" ht="45" x14ac:dyDescent="0.25">
      <c r="A9" s="10">
        <v>8</v>
      </c>
      <c r="B9" s="11">
        <v>24945</v>
      </c>
      <c r="C9" s="5" t="s">
        <v>43</v>
      </c>
      <c r="D9" s="5" t="s">
        <v>49</v>
      </c>
      <c r="E9" s="5" t="s">
        <v>50</v>
      </c>
      <c r="F9" s="5">
        <v>1</v>
      </c>
      <c r="G9" s="6"/>
      <c r="H9" s="6">
        <f>Table5[[#This Row],[Količina]]*Table5[[#This Row],[Jedinična cena]]</f>
        <v>0</v>
      </c>
      <c r="I9" s="5" t="s">
        <v>263</v>
      </c>
      <c r="J9" s="5" t="s">
        <v>46</v>
      </c>
      <c r="K9" s="5" t="s">
        <v>47</v>
      </c>
      <c r="L9" s="7" t="s">
        <v>48</v>
      </c>
    </row>
    <row r="10" spans="1:12" ht="120" x14ac:dyDescent="0.25">
      <c r="A10" s="10">
        <v>9</v>
      </c>
      <c r="B10" s="11">
        <v>26027</v>
      </c>
      <c r="C10" s="5" t="s">
        <v>51</v>
      </c>
      <c r="D10" s="5" t="s">
        <v>52</v>
      </c>
      <c r="E10" s="5" t="s">
        <v>53</v>
      </c>
      <c r="F10" s="5">
        <v>1</v>
      </c>
      <c r="G10" s="6"/>
      <c r="H10" s="6">
        <f>Table5[[#This Row],[Količina]]*Table5[[#This Row],[Jedinična cena]]</f>
        <v>0</v>
      </c>
      <c r="I10" s="5" t="s">
        <v>262</v>
      </c>
      <c r="J10" s="5" t="s">
        <v>14</v>
      </c>
      <c r="K10" s="5" t="s">
        <v>39</v>
      </c>
      <c r="L10" s="7" t="s">
        <v>40</v>
      </c>
    </row>
    <row r="11" spans="1:12" ht="75" x14ac:dyDescent="0.25">
      <c r="A11" s="10">
        <v>10</v>
      </c>
      <c r="B11" s="11">
        <v>26029</v>
      </c>
      <c r="C11" s="5" t="s">
        <v>54</v>
      </c>
      <c r="D11" s="5" t="s">
        <v>55</v>
      </c>
      <c r="E11" s="5" t="s">
        <v>56</v>
      </c>
      <c r="F11" s="5">
        <v>1</v>
      </c>
      <c r="G11" s="6"/>
      <c r="H11" s="6">
        <f>Table5[[#This Row],[Količina]]*Table5[[#This Row],[Jedinična cena]]</f>
        <v>0</v>
      </c>
      <c r="I11" s="5" t="s">
        <v>261</v>
      </c>
      <c r="J11" s="5" t="s">
        <v>20</v>
      </c>
      <c r="K11" s="5" t="s">
        <v>57</v>
      </c>
      <c r="L11" s="7" t="s">
        <v>58</v>
      </c>
    </row>
    <row r="12" spans="1:12" ht="30" x14ac:dyDescent="0.25">
      <c r="A12" s="10">
        <v>11</v>
      </c>
      <c r="B12" s="11">
        <v>26806</v>
      </c>
      <c r="C12" s="5" t="s">
        <v>59</v>
      </c>
      <c r="D12" s="5" t="s">
        <v>60</v>
      </c>
      <c r="E12" s="5" t="s">
        <v>61</v>
      </c>
      <c r="F12" s="5">
        <v>1</v>
      </c>
      <c r="G12" s="6"/>
      <c r="H12" s="6">
        <f>Table5[[#This Row],[Količina]]*Table5[[#This Row],[Jedinična cena]]</f>
        <v>0</v>
      </c>
      <c r="I12" s="5" t="s">
        <v>274</v>
      </c>
      <c r="J12" s="5" t="s">
        <v>62</v>
      </c>
      <c r="K12" s="5" t="s">
        <v>63</v>
      </c>
      <c r="L12" s="7" t="s">
        <v>64</v>
      </c>
    </row>
    <row r="13" spans="1:12" ht="30" x14ac:dyDescent="0.25">
      <c r="A13" s="13">
        <v>12</v>
      </c>
      <c r="B13" s="14">
        <v>28577</v>
      </c>
      <c r="C13" s="15" t="s">
        <v>65</v>
      </c>
      <c r="D13" s="15" t="s">
        <v>66</v>
      </c>
      <c r="E13" s="15" t="s">
        <v>67</v>
      </c>
      <c r="F13" s="15">
        <v>10</v>
      </c>
      <c r="G13" s="16"/>
      <c r="H13" s="16">
        <f>Table5[[#This Row],[Količina]]*Table5[[#This Row],[Jedinična cena]]</f>
        <v>0</v>
      </c>
      <c r="I13" s="15" t="s">
        <v>274</v>
      </c>
      <c r="J13" s="15" t="s">
        <v>62</v>
      </c>
      <c r="K13" s="15" t="s">
        <v>68</v>
      </c>
      <c r="L13" s="17" t="s">
        <v>69</v>
      </c>
    </row>
    <row r="14" spans="1:12" ht="30" x14ac:dyDescent="0.25">
      <c r="A14" s="13">
        <v>13</v>
      </c>
      <c r="B14" s="14">
        <v>29680</v>
      </c>
      <c r="C14" s="15" t="s">
        <v>70</v>
      </c>
      <c r="D14" s="15" t="s">
        <v>71</v>
      </c>
      <c r="E14" s="15" t="s">
        <v>72</v>
      </c>
      <c r="F14" s="15">
        <v>2</v>
      </c>
      <c r="G14" s="16"/>
      <c r="H14" s="16">
        <f>Table5[[#This Row],[Količina]]*Table5[[#This Row],[Jedinična cena]]</f>
        <v>0</v>
      </c>
      <c r="I14" s="15" t="s">
        <v>274</v>
      </c>
      <c r="J14" s="15" t="s">
        <v>62</v>
      </c>
      <c r="K14" s="15" t="s">
        <v>73</v>
      </c>
      <c r="L14" s="17" t="s">
        <v>74</v>
      </c>
    </row>
    <row r="15" spans="1:12" ht="45" x14ac:dyDescent="0.25">
      <c r="A15" s="13">
        <v>14</v>
      </c>
      <c r="B15" s="14">
        <v>30412</v>
      </c>
      <c r="C15" s="15" t="s">
        <v>70</v>
      </c>
      <c r="D15" s="15" t="s">
        <v>75</v>
      </c>
      <c r="E15" s="15" t="s">
        <v>76</v>
      </c>
      <c r="F15" s="15">
        <v>2</v>
      </c>
      <c r="G15" s="16"/>
      <c r="H15" s="16">
        <f>Table5[[#This Row],[Količina]]*Table5[[#This Row],[Jedinična cena]]</f>
        <v>0</v>
      </c>
      <c r="I15" s="15" t="s">
        <v>275</v>
      </c>
      <c r="J15" s="15" t="s">
        <v>12</v>
      </c>
      <c r="K15" s="15" t="s">
        <v>77</v>
      </c>
      <c r="L15" s="17" t="s">
        <v>78</v>
      </c>
    </row>
    <row r="16" spans="1:12" ht="45" x14ac:dyDescent="0.25">
      <c r="A16" s="13">
        <v>15</v>
      </c>
      <c r="B16" s="14">
        <v>30874</v>
      </c>
      <c r="C16" s="15" t="s">
        <v>79</v>
      </c>
      <c r="D16" s="15" t="s">
        <v>80</v>
      </c>
      <c r="E16" s="15" t="s">
        <v>81</v>
      </c>
      <c r="F16" s="15">
        <v>5</v>
      </c>
      <c r="G16" s="16"/>
      <c r="H16" s="16">
        <f>Table5[[#This Row],[Količina]]*Table5[[#This Row],[Jedinična cena]]</f>
        <v>0</v>
      </c>
      <c r="I16" s="15" t="s">
        <v>275</v>
      </c>
      <c r="J16" s="15" t="s">
        <v>12</v>
      </c>
      <c r="K16" s="15" t="s">
        <v>77</v>
      </c>
      <c r="L16" s="17" t="s">
        <v>78</v>
      </c>
    </row>
    <row r="17" spans="1:12" ht="45" x14ac:dyDescent="0.25">
      <c r="A17" s="13">
        <v>16</v>
      </c>
      <c r="B17" s="14">
        <v>31630</v>
      </c>
      <c r="C17" s="15" t="s">
        <v>82</v>
      </c>
      <c r="D17" s="15" t="s">
        <v>83</v>
      </c>
      <c r="E17" s="15" t="s">
        <v>84</v>
      </c>
      <c r="F17" s="15">
        <v>40</v>
      </c>
      <c r="G17" s="16"/>
      <c r="H17" s="16">
        <f>Table5[[#This Row],[Količina]]*Table5[[#This Row],[Jedinična cena]]</f>
        <v>0</v>
      </c>
      <c r="I17" s="15" t="s">
        <v>275</v>
      </c>
      <c r="J17" s="15" t="s">
        <v>12</v>
      </c>
      <c r="K17" s="15" t="s">
        <v>85</v>
      </c>
      <c r="L17" s="17" t="s">
        <v>86</v>
      </c>
    </row>
    <row r="18" spans="1:12" ht="45" x14ac:dyDescent="0.25">
      <c r="A18" s="10">
        <v>17</v>
      </c>
      <c r="B18" s="11">
        <v>31891</v>
      </c>
      <c r="C18" s="5" t="s">
        <v>87</v>
      </c>
      <c r="D18" s="5" t="s">
        <v>88</v>
      </c>
      <c r="E18" s="5" t="s">
        <v>89</v>
      </c>
      <c r="F18" s="5">
        <v>1</v>
      </c>
      <c r="G18" s="6"/>
      <c r="H18" s="6">
        <f>Table5[[#This Row],[Količina]]*Table5[[#This Row],[Jedinična cena]]</f>
        <v>0</v>
      </c>
      <c r="I18" s="5" t="s">
        <v>264</v>
      </c>
      <c r="J18" s="5" t="s">
        <v>90</v>
      </c>
      <c r="K18" s="5" t="s">
        <v>91</v>
      </c>
      <c r="L18" s="7" t="s">
        <v>92</v>
      </c>
    </row>
    <row r="19" spans="1:12" ht="45" x14ac:dyDescent="0.25">
      <c r="A19" s="10">
        <v>18</v>
      </c>
      <c r="B19" s="11">
        <v>31892</v>
      </c>
      <c r="C19" s="5" t="s">
        <v>87</v>
      </c>
      <c r="D19" s="5" t="s">
        <v>93</v>
      </c>
      <c r="E19" s="5" t="s">
        <v>94</v>
      </c>
      <c r="F19" s="5">
        <v>1</v>
      </c>
      <c r="G19" s="6"/>
      <c r="H19" s="6">
        <f>Table5[[#This Row],[Količina]]*Table5[[#This Row],[Jedinična cena]]</f>
        <v>0</v>
      </c>
      <c r="I19" s="5" t="s">
        <v>264</v>
      </c>
      <c r="J19" s="5" t="s">
        <v>90</v>
      </c>
      <c r="K19" s="5" t="s">
        <v>91</v>
      </c>
      <c r="L19" s="7" t="s">
        <v>92</v>
      </c>
    </row>
    <row r="20" spans="1:12" ht="45" x14ac:dyDescent="0.25">
      <c r="A20" s="10">
        <v>19</v>
      </c>
      <c r="B20" s="11">
        <v>32370</v>
      </c>
      <c r="C20" s="5" t="s">
        <v>95</v>
      </c>
      <c r="D20" s="5" t="s">
        <v>96</v>
      </c>
      <c r="E20" s="5" t="s">
        <v>97</v>
      </c>
      <c r="F20" s="5">
        <v>1</v>
      </c>
      <c r="G20" s="6"/>
      <c r="H20" s="6">
        <f>Table5[[#This Row],[Količina]]*Table5[[#This Row],[Jedinična cena]]</f>
        <v>0</v>
      </c>
      <c r="I20" s="5" t="s">
        <v>275</v>
      </c>
      <c r="J20" s="5" t="s">
        <v>12</v>
      </c>
      <c r="K20" s="5" t="s">
        <v>98</v>
      </c>
      <c r="L20" s="7" t="s">
        <v>99</v>
      </c>
    </row>
    <row r="21" spans="1:12" ht="165" x14ac:dyDescent="0.25">
      <c r="A21" s="10">
        <v>20</v>
      </c>
      <c r="B21" s="11">
        <v>35074</v>
      </c>
      <c r="C21" s="5" t="s">
        <v>70</v>
      </c>
      <c r="D21" s="5" t="s">
        <v>100</v>
      </c>
      <c r="E21" s="5" t="s">
        <v>101</v>
      </c>
      <c r="F21" s="5">
        <v>2</v>
      </c>
      <c r="G21" s="6"/>
      <c r="H21" s="6">
        <f>Table5[[#This Row],[Količina]]*Table5[[#This Row],[Jedinična cena]]</f>
        <v>0</v>
      </c>
      <c r="I21" s="5" t="s">
        <v>277</v>
      </c>
      <c r="J21" s="5" t="s">
        <v>102</v>
      </c>
      <c r="K21" s="5" t="s">
        <v>103</v>
      </c>
      <c r="L21" s="7" t="s">
        <v>104</v>
      </c>
    </row>
    <row r="22" spans="1:12" ht="75" x14ac:dyDescent="0.25">
      <c r="A22" s="13">
        <v>21</v>
      </c>
      <c r="B22" s="14">
        <v>38755</v>
      </c>
      <c r="C22" s="15" t="s">
        <v>105</v>
      </c>
      <c r="D22" s="15" t="s">
        <v>106</v>
      </c>
      <c r="E22" s="15" t="s">
        <v>107</v>
      </c>
      <c r="F22" s="15">
        <v>1</v>
      </c>
      <c r="G22" s="16"/>
      <c r="H22" s="16">
        <f>Table5[[#This Row],[Količina]]*Table5[[#This Row],[Jedinična cena]]</f>
        <v>0</v>
      </c>
      <c r="I22" s="15" t="s">
        <v>276</v>
      </c>
      <c r="J22" s="15" t="s">
        <v>108</v>
      </c>
      <c r="K22" s="15" t="s">
        <v>109</v>
      </c>
      <c r="L22" s="17" t="s">
        <v>110</v>
      </c>
    </row>
    <row r="23" spans="1:12" ht="75" x14ac:dyDescent="0.25">
      <c r="A23" s="13">
        <v>22</v>
      </c>
      <c r="B23" s="14">
        <v>38756</v>
      </c>
      <c r="C23" s="15" t="s">
        <v>105</v>
      </c>
      <c r="D23" s="15" t="s">
        <v>111</v>
      </c>
      <c r="E23" s="15" t="s">
        <v>112</v>
      </c>
      <c r="F23" s="15">
        <v>1</v>
      </c>
      <c r="G23" s="16"/>
      <c r="H23" s="16">
        <f>Table5[[#This Row],[Količina]]*Table5[[#This Row],[Jedinična cena]]</f>
        <v>0</v>
      </c>
      <c r="I23" s="15" t="s">
        <v>276</v>
      </c>
      <c r="J23" s="15" t="s">
        <v>108</v>
      </c>
      <c r="K23" s="15" t="s">
        <v>109</v>
      </c>
      <c r="L23" s="17" t="s">
        <v>110</v>
      </c>
    </row>
    <row r="24" spans="1:12" ht="30" x14ac:dyDescent="0.25">
      <c r="A24" s="13">
        <v>23</v>
      </c>
      <c r="B24" s="14">
        <v>40366</v>
      </c>
      <c r="C24" s="15" t="s">
        <v>113</v>
      </c>
      <c r="D24" s="15" t="s">
        <v>114</v>
      </c>
      <c r="E24" s="15" t="s">
        <v>81</v>
      </c>
      <c r="F24" s="15">
        <v>5</v>
      </c>
      <c r="G24" s="16"/>
      <c r="H24" s="16">
        <f>Table5[[#This Row],[Količina]]*Table5[[#This Row],[Jedinična cena]]</f>
        <v>0</v>
      </c>
      <c r="I24" s="15" t="s">
        <v>265</v>
      </c>
      <c r="J24" s="15" t="s">
        <v>115</v>
      </c>
      <c r="K24" s="15" t="s">
        <v>116</v>
      </c>
      <c r="L24" s="17" t="s">
        <v>117</v>
      </c>
    </row>
    <row r="25" spans="1:12" ht="30" x14ac:dyDescent="0.25">
      <c r="A25" s="13">
        <v>24</v>
      </c>
      <c r="B25" s="14">
        <v>42370</v>
      </c>
      <c r="C25" s="15" t="s">
        <v>118</v>
      </c>
      <c r="D25" s="15" t="s">
        <v>119</v>
      </c>
      <c r="E25" s="15" t="s">
        <v>120</v>
      </c>
      <c r="F25" s="15">
        <v>1</v>
      </c>
      <c r="G25" s="16"/>
      <c r="H25" s="16">
        <f>Table5[[#This Row],[Količina]]*Table5[[#This Row],[Jedinična cena]]</f>
        <v>0</v>
      </c>
      <c r="I25" s="15" t="s">
        <v>262</v>
      </c>
      <c r="J25" s="15" t="s">
        <v>14</v>
      </c>
      <c r="K25" s="15" t="s">
        <v>39</v>
      </c>
      <c r="L25" s="17" t="s">
        <v>40</v>
      </c>
    </row>
    <row r="26" spans="1:12" ht="75" x14ac:dyDescent="0.25">
      <c r="A26" s="13">
        <v>25</v>
      </c>
      <c r="B26" s="14">
        <v>42863</v>
      </c>
      <c r="C26" s="15" t="s">
        <v>105</v>
      </c>
      <c r="D26" s="15" t="s">
        <v>121</v>
      </c>
      <c r="E26" s="15" t="s">
        <v>122</v>
      </c>
      <c r="F26" s="15">
        <v>1</v>
      </c>
      <c r="G26" s="16"/>
      <c r="H26" s="16">
        <f>Table5[[#This Row],[Količina]]*Table5[[#This Row],[Jedinična cena]]</f>
        <v>0</v>
      </c>
      <c r="I26" s="15" t="s">
        <v>276</v>
      </c>
      <c r="J26" s="15" t="s">
        <v>108</v>
      </c>
      <c r="K26" s="15" t="s">
        <v>109</v>
      </c>
      <c r="L26" s="17" t="s">
        <v>110</v>
      </c>
    </row>
    <row r="27" spans="1:12" ht="75" x14ac:dyDescent="0.25">
      <c r="A27" s="13">
        <v>26</v>
      </c>
      <c r="B27" s="14">
        <v>42864</v>
      </c>
      <c r="C27" s="15" t="s">
        <v>105</v>
      </c>
      <c r="D27" s="15" t="s">
        <v>123</v>
      </c>
      <c r="E27" s="15" t="s">
        <v>124</v>
      </c>
      <c r="F27" s="15">
        <v>1</v>
      </c>
      <c r="G27" s="16"/>
      <c r="H27" s="16">
        <f>Table5[[#This Row],[Količina]]*Table5[[#This Row],[Jedinična cena]]</f>
        <v>0</v>
      </c>
      <c r="I27" s="15" t="s">
        <v>276</v>
      </c>
      <c r="J27" s="15" t="s">
        <v>108</v>
      </c>
      <c r="K27" s="15" t="s">
        <v>109</v>
      </c>
      <c r="L27" s="17" t="s">
        <v>110</v>
      </c>
    </row>
    <row r="28" spans="1:12" ht="75" x14ac:dyDescent="0.25">
      <c r="A28" s="13">
        <v>27</v>
      </c>
      <c r="B28" s="14">
        <v>42865</v>
      </c>
      <c r="C28" s="15" t="s">
        <v>105</v>
      </c>
      <c r="D28" s="15" t="s">
        <v>125</v>
      </c>
      <c r="E28" s="15" t="s">
        <v>126</v>
      </c>
      <c r="F28" s="15">
        <v>1</v>
      </c>
      <c r="G28" s="16"/>
      <c r="H28" s="16">
        <f>Table5[[#This Row],[Količina]]*Table5[[#This Row],[Jedinična cena]]</f>
        <v>0</v>
      </c>
      <c r="I28" s="15" t="s">
        <v>276</v>
      </c>
      <c r="J28" s="15" t="s">
        <v>108</v>
      </c>
      <c r="K28" s="15" t="s">
        <v>109</v>
      </c>
      <c r="L28" s="17" t="s">
        <v>110</v>
      </c>
    </row>
    <row r="29" spans="1:12" ht="75" x14ac:dyDescent="0.25">
      <c r="A29" s="13">
        <v>28</v>
      </c>
      <c r="B29" s="14">
        <v>42866</v>
      </c>
      <c r="C29" s="15" t="s">
        <v>105</v>
      </c>
      <c r="D29" s="15" t="s">
        <v>127</v>
      </c>
      <c r="E29" s="15" t="s">
        <v>128</v>
      </c>
      <c r="F29" s="15">
        <v>1</v>
      </c>
      <c r="G29" s="16"/>
      <c r="H29" s="16">
        <f>Table5[[#This Row],[Količina]]*Table5[[#This Row],[Jedinična cena]]</f>
        <v>0</v>
      </c>
      <c r="I29" s="15" t="s">
        <v>276</v>
      </c>
      <c r="J29" s="15" t="s">
        <v>108</v>
      </c>
      <c r="K29" s="15" t="s">
        <v>109</v>
      </c>
      <c r="L29" s="17" t="s">
        <v>110</v>
      </c>
    </row>
    <row r="30" spans="1:12" ht="30" x14ac:dyDescent="0.25">
      <c r="A30" s="10">
        <v>29</v>
      </c>
      <c r="B30" s="11">
        <v>43425</v>
      </c>
      <c r="C30" s="5" t="s">
        <v>129</v>
      </c>
      <c r="D30" s="5" t="s">
        <v>130</v>
      </c>
      <c r="E30" s="5" t="s">
        <v>131</v>
      </c>
      <c r="F30" s="5">
        <v>1</v>
      </c>
      <c r="G30" s="6"/>
      <c r="H30" s="6">
        <f>Table5[[#This Row],[Količina]]*Table5[[#This Row],[Jedinična cena]]</f>
        <v>0</v>
      </c>
      <c r="I30" s="5" t="s">
        <v>262</v>
      </c>
      <c r="J30" s="5" t="s">
        <v>14</v>
      </c>
      <c r="K30" s="5" t="s">
        <v>132</v>
      </c>
      <c r="L30" s="7" t="s">
        <v>133</v>
      </c>
    </row>
    <row r="31" spans="1:12" ht="30" x14ac:dyDescent="0.25">
      <c r="A31" s="10">
        <v>30</v>
      </c>
      <c r="B31" s="11">
        <v>43560</v>
      </c>
      <c r="C31" s="5" t="s">
        <v>134</v>
      </c>
      <c r="D31" s="5" t="s">
        <v>135</v>
      </c>
      <c r="E31" s="5" t="s">
        <v>136</v>
      </c>
      <c r="F31" s="5">
        <v>1</v>
      </c>
      <c r="G31" s="6"/>
      <c r="H31" s="6">
        <f>Table5[[#This Row],[Količina]]*Table5[[#This Row],[Jedinična cena]]</f>
        <v>0</v>
      </c>
      <c r="I31" s="5" t="s">
        <v>262</v>
      </c>
      <c r="J31" s="5" t="s">
        <v>14</v>
      </c>
      <c r="K31" s="5" t="s">
        <v>132</v>
      </c>
      <c r="L31" s="7" t="s">
        <v>133</v>
      </c>
    </row>
    <row r="32" spans="1:12" ht="45" x14ac:dyDescent="0.25">
      <c r="A32" s="13">
        <v>31</v>
      </c>
      <c r="B32" s="14">
        <v>45139</v>
      </c>
      <c r="C32" s="15" t="s">
        <v>137</v>
      </c>
      <c r="D32" s="15" t="s">
        <v>138</v>
      </c>
      <c r="E32" s="15" t="s">
        <v>139</v>
      </c>
      <c r="F32" s="15">
        <v>3</v>
      </c>
      <c r="G32" s="16"/>
      <c r="H32" s="16">
        <f>Table5[[#This Row],[Količina]]*Table5[[#This Row],[Jedinična cena]]</f>
        <v>0</v>
      </c>
      <c r="I32" s="15" t="s">
        <v>275</v>
      </c>
      <c r="J32" s="15" t="s">
        <v>12</v>
      </c>
      <c r="K32" s="15" t="s">
        <v>77</v>
      </c>
      <c r="L32" s="17" t="s">
        <v>78</v>
      </c>
    </row>
    <row r="33" spans="1:12" ht="45" x14ac:dyDescent="0.25">
      <c r="A33" s="13">
        <v>32</v>
      </c>
      <c r="B33" s="14">
        <v>45140</v>
      </c>
      <c r="C33" s="15" t="s">
        <v>137</v>
      </c>
      <c r="D33" s="15" t="s">
        <v>140</v>
      </c>
      <c r="E33" s="15" t="s">
        <v>141</v>
      </c>
      <c r="F33" s="15">
        <v>10</v>
      </c>
      <c r="G33" s="16"/>
      <c r="H33" s="16">
        <f>Table5[[#This Row],[Količina]]*Table5[[#This Row],[Jedinična cena]]</f>
        <v>0</v>
      </c>
      <c r="I33" s="15" t="s">
        <v>275</v>
      </c>
      <c r="J33" s="15" t="s">
        <v>12</v>
      </c>
      <c r="K33" s="15" t="s">
        <v>77</v>
      </c>
      <c r="L33" s="17" t="s">
        <v>78</v>
      </c>
    </row>
    <row r="34" spans="1:12" ht="45" x14ac:dyDescent="0.25">
      <c r="A34" s="13">
        <v>33</v>
      </c>
      <c r="B34" s="14">
        <v>45141</v>
      </c>
      <c r="C34" s="15" t="s">
        <v>137</v>
      </c>
      <c r="D34" s="15" t="s">
        <v>142</v>
      </c>
      <c r="E34" s="15" t="s">
        <v>143</v>
      </c>
      <c r="F34" s="15">
        <v>5</v>
      </c>
      <c r="G34" s="16"/>
      <c r="H34" s="16">
        <f>Table5[[#This Row],[Količina]]*Table5[[#This Row],[Jedinična cena]]</f>
        <v>0</v>
      </c>
      <c r="I34" s="15" t="s">
        <v>275</v>
      </c>
      <c r="J34" s="15" t="s">
        <v>12</v>
      </c>
      <c r="K34" s="15" t="s">
        <v>77</v>
      </c>
      <c r="L34" s="17" t="s">
        <v>78</v>
      </c>
    </row>
    <row r="35" spans="1:12" ht="45" x14ac:dyDescent="0.25">
      <c r="A35" s="13">
        <v>34</v>
      </c>
      <c r="B35" s="14">
        <v>45142</v>
      </c>
      <c r="C35" s="15" t="s">
        <v>137</v>
      </c>
      <c r="D35" s="15" t="s">
        <v>144</v>
      </c>
      <c r="E35" s="15" t="s">
        <v>145</v>
      </c>
      <c r="F35" s="15">
        <v>2</v>
      </c>
      <c r="G35" s="16"/>
      <c r="H35" s="16">
        <f>Table5[[#This Row],[Količina]]*Table5[[#This Row],[Jedinična cena]]</f>
        <v>0</v>
      </c>
      <c r="I35" s="15" t="s">
        <v>275</v>
      </c>
      <c r="J35" s="15" t="s">
        <v>12</v>
      </c>
      <c r="K35" s="15" t="s">
        <v>77</v>
      </c>
      <c r="L35" s="17" t="s">
        <v>78</v>
      </c>
    </row>
    <row r="36" spans="1:12" ht="45" x14ac:dyDescent="0.25">
      <c r="A36" s="10">
        <v>35</v>
      </c>
      <c r="B36" s="11">
        <v>45312</v>
      </c>
      <c r="C36" s="5" t="s">
        <v>146</v>
      </c>
      <c r="D36" s="5" t="s">
        <v>147</v>
      </c>
      <c r="E36" s="5" t="s">
        <v>148</v>
      </c>
      <c r="F36" s="5">
        <v>4</v>
      </c>
      <c r="G36" s="6"/>
      <c r="H36" s="6">
        <f>Table5[[#This Row],[Količina]]*Table5[[#This Row],[Jedinična cena]]</f>
        <v>0</v>
      </c>
      <c r="I36" s="5" t="s">
        <v>266</v>
      </c>
      <c r="J36" s="5" t="s">
        <v>149</v>
      </c>
      <c r="K36" s="5" t="s">
        <v>150</v>
      </c>
      <c r="L36" s="7" t="s">
        <v>151</v>
      </c>
    </row>
    <row r="37" spans="1:12" ht="60" x14ac:dyDescent="0.25">
      <c r="A37" s="10">
        <v>36</v>
      </c>
      <c r="B37" s="11">
        <v>46272</v>
      </c>
      <c r="C37" s="5" t="s">
        <v>152</v>
      </c>
      <c r="D37" s="5" t="s">
        <v>153</v>
      </c>
      <c r="E37" s="5" t="s">
        <v>154</v>
      </c>
      <c r="F37" s="5">
        <v>18</v>
      </c>
      <c r="G37" s="6"/>
      <c r="H37" s="6">
        <f>Table5[[#This Row],[Količina]]*Table5[[#This Row],[Jedinična cena]]</f>
        <v>0</v>
      </c>
      <c r="I37" s="5" t="s">
        <v>275</v>
      </c>
      <c r="J37" s="5" t="s">
        <v>12</v>
      </c>
      <c r="K37" s="5" t="s">
        <v>155</v>
      </c>
      <c r="L37" s="7" t="s">
        <v>156</v>
      </c>
    </row>
    <row r="38" spans="1:12" ht="60" x14ac:dyDescent="0.25">
      <c r="A38" s="10">
        <v>37</v>
      </c>
      <c r="B38" s="11">
        <v>49724</v>
      </c>
      <c r="C38" s="5" t="s">
        <v>157</v>
      </c>
      <c r="D38" s="5" t="s">
        <v>158</v>
      </c>
      <c r="E38" s="5" t="s">
        <v>159</v>
      </c>
      <c r="F38" s="5">
        <v>1</v>
      </c>
      <c r="G38" s="6"/>
      <c r="H38" s="6">
        <f>Table5[[#This Row],[Količina]]*Table5[[#This Row],[Jedinična cena]]</f>
        <v>0</v>
      </c>
      <c r="I38" s="5" t="s">
        <v>267</v>
      </c>
      <c r="J38" s="5" t="s">
        <v>149</v>
      </c>
      <c r="K38" s="5" t="s">
        <v>160</v>
      </c>
      <c r="L38" s="7" t="s">
        <v>161</v>
      </c>
    </row>
    <row r="39" spans="1:12" ht="30" x14ac:dyDescent="0.25">
      <c r="A39" s="10">
        <v>38</v>
      </c>
      <c r="B39" s="11">
        <v>51061</v>
      </c>
      <c r="C39" s="5" t="s">
        <v>162</v>
      </c>
      <c r="D39" s="5" t="s">
        <v>163</v>
      </c>
      <c r="E39" s="5" t="s">
        <v>164</v>
      </c>
      <c r="F39" s="5">
        <v>2</v>
      </c>
      <c r="G39" s="6"/>
      <c r="H39" s="6">
        <f>Table5[[#This Row],[Količina]]*Table5[[#This Row],[Jedinična cena]]</f>
        <v>0</v>
      </c>
      <c r="I39" s="5" t="s">
        <v>264</v>
      </c>
      <c r="J39" s="5" t="s">
        <v>90</v>
      </c>
      <c r="K39" s="5" t="s">
        <v>165</v>
      </c>
      <c r="L39" s="7" t="s">
        <v>166</v>
      </c>
    </row>
    <row r="40" spans="1:12" ht="30" x14ac:dyDescent="0.25">
      <c r="A40" s="10">
        <v>39</v>
      </c>
      <c r="B40" s="11">
        <v>52110</v>
      </c>
      <c r="C40" s="5" t="s">
        <v>167</v>
      </c>
      <c r="D40" s="5" t="s">
        <v>168</v>
      </c>
      <c r="E40" s="5" t="s">
        <v>169</v>
      </c>
      <c r="F40" s="5">
        <v>56</v>
      </c>
      <c r="G40" s="6"/>
      <c r="H40" s="6">
        <f>Table5[[#This Row],[Količina]]*Table5[[#This Row],[Jedinična cena]]</f>
        <v>0</v>
      </c>
      <c r="I40" s="5" t="s">
        <v>261</v>
      </c>
      <c r="J40" s="5" t="s">
        <v>20</v>
      </c>
      <c r="K40" s="5" t="s">
        <v>170</v>
      </c>
      <c r="L40" s="7" t="s">
        <v>171</v>
      </c>
    </row>
    <row r="41" spans="1:12" ht="30" x14ac:dyDescent="0.25">
      <c r="A41" s="13">
        <v>40</v>
      </c>
      <c r="B41" s="14">
        <v>53184</v>
      </c>
      <c r="C41" s="15" t="s">
        <v>172</v>
      </c>
      <c r="D41" s="15" t="s">
        <v>173</v>
      </c>
      <c r="E41" s="15" t="s">
        <v>174</v>
      </c>
      <c r="F41" s="15">
        <v>10</v>
      </c>
      <c r="G41" s="16"/>
      <c r="H41" s="16">
        <f>Table5[[#This Row],[Količina]]*Table5[[#This Row],[Jedinična cena]]</f>
        <v>0</v>
      </c>
      <c r="I41" s="15" t="s">
        <v>264</v>
      </c>
      <c r="J41" s="15" t="s">
        <v>90</v>
      </c>
      <c r="K41" s="15" t="s">
        <v>175</v>
      </c>
      <c r="L41" s="17" t="s">
        <v>176</v>
      </c>
    </row>
    <row r="42" spans="1:12" ht="45" x14ac:dyDescent="0.25">
      <c r="A42" s="13">
        <v>41</v>
      </c>
      <c r="B42" s="14">
        <v>53838</v>
      </c>
      <c r="C42" s="15" t="s">
        <v>177</v>
      </c>
      <c r="D42" s="15" t="s">
        <v>178</v>
      </c>
      <c r="E42" s="15" t="s">
        <v>179</v>
      </c>
      <c r="F42" s="15">
        <v>6</v>
      </c>
      <c r="G42" s="16"/>
      <c r="H42" s="16">
        <f>Table5[[#This Row],[Količina]]*Table5[[#This Row],[Jedinična cena]]</f>
        <v>0</v>
      </c>
      <c r="I42" s="15" t="s">
        <v>275</v>
      </c>
      <c r="J42" s="15" t="s">
        <v>12</v>
      </c>
      <c r="K42" s="15" t="s">
        <v>180</v>
      </c>
      <c r="L42" s="17" t="s">
        <v>181</v>
      </c>
    </row>
    <row r="43" spans="1:12" ht="45" x14ac:dyDescent="0.25">
      <c r="A43" s="10">
        <v>42</v>
      </c>
      <c r="B43" s="11">
        <v>54889</v>
      </c>
      <c r="C43" s="5" t="s">
        <v>182</v>
      </c>
      <c r="D43" s="5" t="s">
        <v>183</v>
      </c>
      <c r="E43" s="5" t="s">
        <v>184</v>
      </c>
      <c r="F43" s="5">
        <v>2</v>
      </c>
      <c r="G43" s="6"/>
      <c r="H43" s="6">
        <f>Table5[[#This Row],[Količina]]*Table5[[#This Row],[Jedinična cena]]</f>
        <v>0</v>
      </c>
      <c r="I43" s="5" t="s">
        <v>268</v>
      </c>
      <c r="J43" s="5" t="s">
        <v>185</v>
      </c>
      <c r="K43" s="5" t="s">
        <v>186</v>
      </c>
      <c r="L43" s="7" t="s">
        <v>187</v>
      </c>
    </row>
    <row r="44" spans="1:12" ht="45" x14ac:dyDescent="0.25">
      <c r="A44" s="10">
        <v>43</v>
      </c>
      <c r="B44" s="11">
        <v>54890</v>
      </c>
      <c r="C44" s="5" t="s">
        <v>182</v>
      </c>
      <c r="D44" s="5" t="s">
        <v>188</v>
      </c>
      <c r="E44" s="5" t="s">
        <v>189</v>
      </c>
      <c r="F44" s="5">
        <v>2</v>
      </c>
      <c r="G44" s="6"/>
      <c r="H44" s="6">
        <f>Table5[[#This Row],[Količina]]*Table5[[#This Row],[Jedinična cena]]</f>
        <v>0</v>
      </c>
      <c r="I44" s="5" t="s">
        <v>268</v>
      </c>
      <c r="J44" s="5" t="s">
        <v>185</v>
      </c>
      <c r="K44" s="5" t="s">
        <v>186</v>
      </c>
      <c r="L44" s="7" t="s">
        <v>187</v>
      </c>
    </row>
    <row r="45" spans="1:12" ht="75" x14ac:dyDescent="0.25">
      <c r="A45" s="13">
        <v>44</v>
      </c>
      <c r="B45" s="14">
        <v>55389</v>
      </c>
      <c r="C45" s="15" t="s">
        <v>190</v>
      </c>
      <c r="D45" s="15" t="s">
        <v>191</v>
      </c>
      <c r="E45" s="15" t="s">
        <v>192</v>
      </c>
      <c r="F45" s="15">
        <v>1</v>
      </c>
      <c r="G45" s="16"/>
      <c r="H45" s="16">
        <f>Table5[[#This Row],[Količina]]*Table5[[#This Row],[Jedinična cena]]</f>
        <v>0</v>
      </c>
      <c r="I45" s="15" t="s">
        <v>269</v>
      </c>
      <c r="J45" s="15" t="s">
        <v>193</v>
      </c>
      <c r="K45" s="15" t="s">
        <v>194</v>
      </c>
      <c r="L45" s="17" t="s">
        <v>195</v>
      </c>
    </row>
    <row r="46" spans="1:12" ht="45" x14ac:dyDescent="0.25">
      <c r="A46" s="10">
        <v>45</v>
      </c>
      <c r="B46" s="11">
        <v>55707</v>
      </c>
      <c r="C46" s="5" t="s">
        <v>196</v>
      </c>
      <c r="D46" s="5" t="s">
        <v>197</v>
      </c>
      <c r="E46" s="5" t="s">
        <v>198</v>
      </c>
      <c r="F46" s="5">
        <v>1</v>
      </c>
      <c r="G46" s="6"/>
      <c r="H46" s="6">
        <f>Table5[[#This Row],[Količina]]*Table5[[#This Row],[Jedinična cena]]</f>
        <v>0</v>
      </c>
      <c r="I46" s="5" t="s">
        <v>263</v>
      </c>
      <c r="J46" s="5" t="s">
        <v>46</v>
      </c>
      <c r="K46" s="5" t="s">
        <v>199</v>
      </c>
      <c r="L46" s="7" t="s">
        <v>200</v>
      </c>
    </row>
    <row r="47" spans="1:12" ht="30" x14ac:dyDescent="0.25">
      <c r="A47" s="10">
        <v>46</v>
      </c>
      <c r="B47" s="11">
        <v>58155</v>
      </c>
      <c r="C47" s="5" t="s">
        <v>201</v>
      </c>
      <c r="D47" s="5" t="s">
        <v>202</v>
      </c>
      <c r="E47" s="5" t="s">
        <v>203</v>
      </c>
      <c r="F47" s="5">
        <v>1</v>
      </c>
      <c r="G47" s="6"/>
      <c r="H47" s="6">
        <f>Table5[[#This Row],[Količina]]*Table5[[#This Row],[Jedinična cena]]</f>
        <v>0</v>
      </c>
      <c r="I47" s="5" t="s">
        <v>270</v>
      </c>
      <c r="J47" s="5" t="s">
        <v>204</v>
      </c>
      <c r="K47" s="5" t="s">
        <v>205</v>
      </c>
      <c r="L47" s="7" t="s">
        <v>206</v>
      </c>
    </row>
    <row r="48" spans="1:12" ht="60" x14ac:dyDescent="0.25">
      <c r="A48" s="10">
        <v>47</v>
      </c>
      <c r="B48" s="11">
        <v>59444</v>
      </c>
      <c r="C48" s="5">
        <v>0</v>
      </c>
      <c r="D48" s="5" t="s">
        <v>207</v>
      </c>
      <c r="E48" s="5" t="s">
        <v>208</v>
      </c>
      <c r="F48" s="5">
        <v>2</v>
      </c>
      <c r="G48" s="6"/>
      <c r="H48" s="6">
        <f>Table5[[#This Row],[Količina]]*Table5[[#This Row],[Jedinična cena]]</f>
        <v>0</v>
      </c>
      <c r="I48" s="5" t="s">
        <v>271</v>
      </c>
      <c r="J48" s="5" t="s">
        <v>209</v>
      </c>
      <c r="K48" s="5" t="s">
        <v>210</v>
      </c>
      <c r="L48" s="7" t="s">
        <v>211</v>
      </c>
    </row>
    <row r="49" spans="1:12" ht="30" x14ac:dyDescent="0.25">
      <c r="A49" s="10">
        <v>48</v>
      </c>
      <c r="B49" s="11">
        <v>60247</v>
      </c>
      <c r="C49" s="5" t="s">
        <v>212</v>
      </c>
      <c r="D49" s="5" t="s">
        <v>213</v>
      </c>
      <c r="E49" s="5" t="s">
        <v>214</v>
      </c>
      <c r="F49" s="5">
        <v>2</v>
      </c>
      <c r="G49" s="6"/>
      <c r="H49" s="6">
        <f>Table5[[#This Row],[Količina]]*Table5[[#This Row],[Jedinična cena]]</f>
        <v>0</v>
      </c>
      <c r="I49" s="5" t="s">
        <v>264</v>
      </c>
      <c r="J49" s="5" t="s">
        <v>90</v>
      </c>
      <c r="K49" s="5" t="s">
        <v>215</v>
      </c>
      <c r="L49" s="7" t="s">
        <v>216</v>
      </c>
    </row>
    <row r="50" spans="1:12" ht="30" x14ac:dyDescent="0.25">
      <c r="A50" s="10">
        <v>49</v>
      </c>
      <c r="B50" s="11">
        <v>60248</v>
      </c>
      <c r="C50" s="5" t="s">
        <v>212</v>
      </c>
      <c r="D50" s="5" t="s">
        <v>217</v>
      </c>
      <c r="E50" s="5" t="s">
        <v>218</v>
      </c>
      <c r="F50" s="5">
        <v>4</v>
      </c>
      <c r="G50" s="6"/>
      <c r="H50" s="6">
        <f>Table5[[#This Row],[Količina]]*Table5[[#This Row],[Jedinična cena]]</f>
        <v>0</v>
      </c>
      <c r="I50" s="5" t="s">
        <v>264</v>
      </c>
      <c r="J50" s="5" t="s">
        <v>90</v>
      </c>
      <c r="K50" s="5" t="s">
        <v>215</v>
      </c>
      <c r="L50" s="7" t="s">
        <v>216</v>
      </c>
    </row>
    <row r="51" spans="1:12" ht="30" x14ac:dyDescent="0.25">
      <c r="A51" s="10">
        <v>50</v>
      </c>
      <c r="B51" s="11">
        <v>60249</v>
      </c>
      <c r="C51" s="5" t="s">
        <v>212</v>
      </c>
      <c r="D51" s="5" t="s">
        <v>219</v>
      </c>
      <c r="E51" s="5" t="s">
        <v>220</v>
      </c>
      <c r="F51" s="5">
        <v>1</v>
      </c>
      <c r="G51" s="6"/>
      <c r="H51" s="6">
        <f>Table5[[#This Row],[Količina]]*Table5[[#This Row],[Jedinična cena]]</f>
        <v>0</v>
      </c>
      <c r="I51" s="5" t="s">
        <v>264</v>
      </c>
      <c r="J51" s="5" t="s">
        <v>90</v>
      </c>
      <c r="K51" s="5" t="s">
        <v>215</v>
      </c>
      <c r="L51" s="7" t="s">
        <v>216</v>
      </c>
    </row>
    <row r="52" spans="1:12" ht="30" x14ac:dyDescent="0.25">
      <c r="A52" s="10">
        <v>51</v>
      </c>
      <c r="B52" s="11">
        <v>60250</v>
      </c>
      <c r="C52" s="5" t="s">
        <v>212</v>
      </c>
      <c r="D52" s="5" t="s">
        <v>221</v>
      </c>
      <c r="E52" s="5" t="s">
        <v>222</v>
      </c>
      <c r="F52" s="5">
        <v>1</v>
      </c>
      <c r="G52" s="6"/>
      <c r="H52" s="6">
        <f>Table5[[#This Row],[Količina]]*Table5[[#This Row],[Jedinična cena]]</f>
        <v>0</v>
      </c>
      <c r="I52" s="5" t="s">
        <v>264</v>
      </c>
      <c r="J52" s="5" t="s">
        <v>90</v>
      </c>
      <c r="K52" s="5" t="s">
        <v>215</v>
      </c>
      <c r="L52" s="7" t="s">
        <v>216</v>
      </c>
    </row>
    <row r="53" spans="1:12" ht="30" x14ac:dyDescent="0.25">
      <c r="A53" s="10">
        <v>52</v>
      </c>
      <c r="B53" s="11">
        <v>60251</v>
      </c>
      <c r="C53" s="5" t="s">
        <v>212</v>
      </c>
      <c r="D53" s="5" t="s">
        <v>223</v>
      </c>
      <c r="E53" s="5" t="s">
        <v>224</v>
      </c>
      <c r="F53" s="5">
        <v>1</v>
      </c>
      <c r="G53" s="6"/>
      <c r="H53" s="6">
        <f>Table5[[#This Row],[Količina]]*Table5[[#This Row],[Jedinična cena]]</f>
        <v>0</v>
      </c>
      <c r="I53" s="5" t="s">
        <v>264</v>
      </c>
      <c r="J53" s="5" t="s">
        <v>90</v>
      </c>
      <c r="K53" s="5" t="s">
        <v>215</v>
      </c>
      <c r="L53" s="7" t="s">
        <v>216</v>
      </c>
    </row>
    <row r="54" spans="1:12" ht="30" x14ac:dyDescent="0.25">
      <c r="A54" s="10">
        <v>53</v>
      </c>
      <c r="B54" s="11">
        <v>60253</v>
      </c>
      <c r="C54" s="5" t="s">
        <v>212</v>
      </c>
      <c r="D54" s="5" t="s">
        <v>225</v>
      </c>
      <c r="E54" s="5" t="s">
        <v>226</v>
      </c>
      <c r="F54" s="5">
        <v>5</v>
      </c>
      <c r="G54" s="6"/>
      <c r="H54" s="6">
        <f>Table5[[#This Row],[Količina]]*Table5[[#This Row],[Jedinična cena]]</f>
        <v>0</v>
      </c>
      <c r="I54" s="5" t="s">
        <v>264</v>
      </c>
      <c r="J54" s="5" t="s">
        <v>90</v>
      </c>
      <c r="K54" s="5" t="s">
        <v>215</v>
      </c>
      <c r="L54" s="7" t="s">
        <v>216</v>
      </c>
    </row>
    <row r="55" spans="1:12" ht="30" x14ac:dyDescent="0.25">
      <c r="A55" s="10">
        <v>54</v>
      </c>
      <c r="B55" s="11">
        <v>60254</v>
      </c>
      <c r="C55" s="5" t="s">
        <v>212</v>
      </c>
      <c r="D55" s="5" t="s">
        <v>227</v>
      </c>
      <c r="E55" s="5" t="s">
        <v>228</v>
      </c>
      <c r="F55" s="5">
        <v>5</v>
      </c>
      <c r="G55" s="6"/>
      <c r="H55" s="6">
        <f>Table5[[#This Row],[Količina]]*Table5[[#This Row],[Jedinična cena]]</f>
        <v>0</v>
      </c>
      <c r="I55" s="5" t="s">
        <v>264</v>
      </c>
      <c r="J55" s="5" t="s">
        <v>90</v>
      </c>
      <c r="K55" s="5" t="s">
        <v>215</v>
      </c>
      <c r="L55" s="7" t="s">
        <v>216</v>
      </c>
    </row>
    <row r="56" spans="1:12" ht="45" x14ac:dyDescent="0.25">
      <c r="A56" s="10">
        <v>55</v>
      </c>
      <c r="B56" s="11">
        <v>61081</v>
      </c>
      <c r="C56" s="5" t="s">
        <v>229</v>
      </c>
      <c r="D56" s="5" t="s">
        <v>230</v>
      </c>
      <c r="E56" s="5" t="s">
        <v>231</v>
      </c>
      <c r="F56" s="5">
        <v>2</v>
      </c>
      <c r="G56" s="6"/>
      <c r="H56" s="6">
        <f>Table5[[#This Row],[Količina]]*Table5[[#This Row],[Jedinična cena]]</f>
        <v>0</v>
      </c>
      <c r="I56" s="5" t="s">
        <v>272</v>
      </c>
      <c r="J56" s="5" t="s">
        <v>232</v>
      </c>
      <c r="K56" s="5" t="s">
        <v>233</v>
      </c>
      <c r="L56" s="7" t="s">
        <v>234</v>
      </c>
    </row>
    <row r="57" spans="1:12" ht="30" x14ac:dyDescent="0.25">
      <c r="A57" s="10">
        <v>56</v>
      </c>
      <c r="B57" s="11">
        <v>63354</v>
      </c>
      <c r="C57" s="5" t="s">
        <v>235</v>
      </c>
      <c r="D57" s="5" t="s">
        <v>236</v>
      </c>
      <c r="E57" s="5" t="s">
        <v>237</v>
      </c>
      <c r="F57" s="5">
        <v>2</v>
      </c>
      <c r="G57" s="6"/>
      <c r="H57" s="6">
        <f>Table5[[#This Row],[Količina]]*Table5[[#This Row],[Jedinična cena]]</f>
        <v>0</v>
      </c>
      <c r="I57" s="5" t="s">
        <v>262</v>
      </c>
      <c r="J57" s="5" t="s">
        <v>14</v>
      </c>
      <c r="K57" s="5" t="s">
        <v>15</v>
      </c>
      <c r="L57" s="7" t="s">
        <v>16</v>
      </c>
    </row>
    <row r="58" spans="1:12" ht="30" x14ac:dyDescent="0.25">
      <c r="A58" s="10">
        <v>57</v>
      </c>
      <c r="B58" s="11">
        <v>63355</v>
      </c>
      <c r="C58" s="5" t="s">
        <v>235</v>
      </c>
      <c r="D58" s="5" t="s">
        <v>238</v>
      </c>
      <c r="E58" s="5" t="s">
        <v>239</v>
      </c>
      <c r="F58" s="5">
        <v>1</v>
      </c>
      <c r="G58" s="6"/>
      <c r="H58" s="6">
        <f>Table5[[#This Row],[Količina]]*Table5[[#This Row],[Jedinična cena]]</f>
        <v>0</v>
      </c>
      <c r="I58" s="5" t="s">
        <v>262</v>
      </c>
      <c r="J58" s="5" t="s">
        <v>14</v>
      </c>
      <c r="K58" s="5" t="s">
        <v>15</v>
      </c>
      <c r="L58" s="7" t="s">
        <v>16</v>
      </c>
    </row>
    <row r="59" spans="1:12" ht="30" x14ac:dyDescent="0.25">
      <c r="A59" s="10">
        <v>58</v>
      </c>
      <c r="B59" s="11">
        <v>63356</v>
      </c>
      <c r="C59" s="5" t="s">
        <v>240</v>
      </c>
      <c r="D59" s="5" t="s">
        <v>241</v>
      </c>
      <c r="E59" s="5" t="s">
        <v>242</v>
      </c>
      <c r="F59" s="5">
        <v>1</v>
      </c>
      <c r="G59" s="6"/>
      <c r="H59" s="6">
        <f>Table5[[#This Row],[Količina]]*Table5[[#This Row],[Jedinična cena]]</f>
        <v>0</v>
      </c>
      <c r="I59" s="5" t="s">
        <v>262</v>
      </c>
      <c r="J59" s="5" t="s">
        <v>14</v>
      </c>
      <c r="K59" s="5" t="s">
        <v>15</v>
      </c>
      <c r="L59" s="7" t="s">
        <v>16</v>
      </c>
    </row>
    <row r="60" spans="1:12" ht="45" x14ac:dyDescent="0.25">
      <c r="A60" s="10">
        <v>59</v>
      </c>
      <c r="B60" s="11">
        <v>66813</v>
      </c>
      <c r="C60" s="5" t="s">
        <v>243</v>
      </c>
      <c r="D60" s="5" t="s">
        <v>244</v>
      </c>
      <c r="E60" s="5" t="s">
        <v>245</v>
      </c>
      <c r="F60" s="5">
        <v>1</v>
      </c>
      <c r="G60" s="6"/>
      <c r="H60" s="6">
        <f>Table5[[#This Row],[Količina]]*Table5[[#This Row],[Jedinična cena]]</f>
        <v>0</v>
      </c>
      <c r="I60" s="5" t="s">
        <v>263</v>
      </c>
      <c r="J60" s="5" t="s">
        <v>46</v>
      </c>
      <c r="K60" s="5" t="s">
        <v>246</v>
      </c>
      <c r="L60" s="7" t="s">
        <v>247</v>
      </c>
    </row>
    <row r="61" spans="1:12" ht="165" x14ac:dyDescent="0.25">
      <c r="A61" s="10">
        <v>60</v>
      </c>
      <c r="B61" s="11">
        <v>67571</v>
      </c>
      <c r="C61" s="5" t="s">
        <v>248</v>
      </c>
      <c r="D61" s="5" t="s">
        <v>249</v>
      </c>
      <c r="E61" s="5" t="s">
        <v>250</v>
      </c>
      <c r="F61" s="5">
        <v>1</v>
      </c>
      <c r="G61" s="6"/>
      <c r="H61" s="6">
        <f>Table5[[#This Row],[Količina]]*Table5[[#This Row],[Jedinična cena]]</f>
        <v>0</v>
      </c>
      <c r="I61" s="5" t="s">
        <v>273</v>
      </c>
      <c r="J61" s="5" t="s">
        <v>251</v>
      </c>
      <c r="K61" s="5" t="s">
        <v>252</v>
      </c>
      <c r="L61" s="7" t="s">
        <v>253</v>
      </c>
    </row>
    <row r="62" spans="1:12" ht="30" x14ac:dyDescent="0.25">
      <c r="A62" s="10">
        <v>61</v>
      </c>
      <c r="B62" s="11">
        <v>69244</v>
      </c>
      <c r="C62" s="5" t="s">
        <v>254</v>
      </c>
      <c r="D62" s="5" t="s">
        <v>255</v>
      </c>
      <c r="E62" s="5" t="s">
        <v>256</v>
      </c>
      <c r="F62" s="5">
        <v>5</v>
      </c>
      <c r="G62" s="6"/>
      <c r="H62" s="6">
        <f>Table5[[#This Row],[Količina]]*Table5[[#This Row],[Jedinična cena]]</f>
        <v>0</v>
      </c>
      <c r="I62" s="5" t="s">
        <v>270</v>
      </c>
      <c r="J62" s="5" t="s">
        <v>204</v>
      </c>
      <c r="K62" s="5" t="s">
        <v>257</v>
      </c>
      <c r="L62" s="7" t="s">
        <v>258</v>
      </c>
    </row>
    <row r="63" spans="1:12" ht="30" x14ac:dyDescent="0.25">
      <c r="A63" s="10">
        <v>62</v>
      </c>
      <c r="B63" s="11">
        <v>69306</v>
      </c>
      <c r="C63" s="5" t="s">
        <v>13</v>
      </c>
      <c r="D63" s="5" t="s">
        <v>259</v>
      </c>
      <c r="E63" s="5" t="s">
        <v>260</v>
      </c>
      <c r="F63" s="5">
        <v>4</v>
      </c>
      <c r="G63" s="6"/>
      <c r="H63" s="6">
        <f>Table5[[#This Row],[Količina]]*Table5[[#This Row],[Jedinična cena]]</f>
        <v>0</v>
      </c>
      <c r="I63" s="5" t="s">
        <v>262</v>
      </c>
      <c r="J63" s="5" t="s">
        <v>14</v>
      </c>
      <c r="K63" s="5" t="s">
        <v>15</v>
      </c>
      <c r="L63" s="7" t="s">
        <v>16</v>
      </c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F1</cp:lastModifiedBy>
  <cp:lastPrinted>2011-11-24T09:24:04Z</cp:lastPrinted>
  <dcterms:created xsi:type="dcterms:W3CDTF">2011-11-23T11:42:12Z</dcterms:created>
  <dcterms:modified xsi:type="dcterms:W3CDTF">2012-04-01T18:10:58Z</dcterms:modified>
</cp:coreProperties>
</file>