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</calcChain>
</file>

<file path=xl/sharedStrings.xml><?xml version="1.0" encoding="utf-8"?>
<sst xmlns="http://schemas.openxmlformats.org/spreadsheetml/2006/main" count="221" uniqueCount="149">
  <si>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</si>
  <si>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</si>
  <si>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</si>
  <si>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</si>
  <si>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</si>
  <si>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</si>
  <si>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</si>
  <si>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</si>
  <si>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</si>
  <si>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</si>
  <si>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</si>
  <si>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</si>
  <si>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#2</t>
  </si>
  <si>
    <t>Peć za sušenje elektroda tip MT-20 (RSD)</t>
  </si>
  <si>
    <t>Милана Ракића 35 Београд</t>
  </si>
  <si>
    <t>Борис Катавић</t>
  </si>
  <si>
    <t>boris.katavic@institutgosa.rs</t>
  </si>
  <si>
    <t>AVIKO PRAHA</t>
  </si>
  <si>
    <t>#1</t>
  </si>
  <si>
    <t>Chamber ili cabinet sprayer (RSD)</t>
  </si>
  <si>
    <t>Слободана Бајића 1 Земун</t>
  </si>
  <si>
    <t>Милена Симић</t>
  </si>
  <si>
    <t>smilena@mrizp.rs</t>
  </si>
  <si>
    <t>BioQuip Equipment</t>
  </si>
  <si>
    <t>#1133C</t>
  </si>
  <si>
    <t>plasticni mikro vijali -Plastic micro vials, with stoppers 6mm dia. (4mm I.D.) x 12mm long overall length with stopper is 18mm, pakovanje od 100 (USD)</t>
  </si>
  <si>
    <t>Трг Доситеја Обрадовића 3 Нови Сад</t>
  </si>
  <si>
    <t>Иштван Бикит</t>
  </si>
  <si>
    <t>bikit@df.uns.ac.rs</t>
  </si>
  <si>
    <t>Coherent</t>
  </si>
  <si>
    <t>#0301-115-00</t>
  </si>
  <si>
    <t>DIDO cartridge for LP20 chiler Coherent (EUR)</t>
  </si>
  <si>
    <t>Прегевића 118 Београд</t>
  </si>
  <si>
    <t>Зоран Поповић</t>
  </si>
  <si>
    <t>zoran.popovic@ipb.ac.rs</t>
  </si>
  <si>
    <t>Danfoss</t>
  </si>
  <si>
    <t>#MCB102</t>
  </si>
  <si>
    <t>MCB102 ENCODER MODULE 5V TTL FC300,  TECHNICAL DESCRIPTION: A universal option for connection of encode feedback from either a motor or a process.  Feedback for asynhronous or brushless servo (Permanent magnet) motors. •Encode module supports Incr</t>
  </si>
  <si>
    <t>Трг Доситеја Обрадовића 6 Нови Сад</t>
  </si>
  <si>
    <t>Драган Поповић</t>
  </si>
  <si>
    <t>dpopov@uns.ac.rs</t>
  </si>
  <si>
    <t>Fiber Instrument Sales, Inc. (FIS)</t>
  </si>
  <si>
    <t>#F18705CSCFCS</t>
  </si>
  <si>
    <t>FIS SC/Male to FC/Female Adapter, Singlemode-9/125um, Fiber Instruments Sales (USD)</t>
  </si>
  <si>
    <t>Милош Живанов</t>
  </si>
  <si>
    <t>zivanov@uns.ac.rs</t>
  </si>
  <si>
    <t>Fleksiglaspromet doo, Autoput BG-NS 150b,</t>
  </si>
  <si>
    <t>#O-PL200/190</t>
  </si>
  <si>
    <t>Akrilna cev bezbojna D=200/190, duzine 2 m (RSD)</t>
  </si>
  <si>
    <t>Карнегијева 4 Београд</t>
  </si>
  <si>
    <t>Жељко Грбавчић</t>
  </si>
  <si>
    <t>grbavcic@tmf.bg.ac.rs</t>
  </si>
  <si>
    <t>#O-PL100/94</t>
  </si>
  <si>
    <t>Akrilna cev bezbojna D=100/94, duzine 2 m (RSD)</t>
  </si>
  <si>
    <t>#O-PL70/64</t>
  </si>
  <si>
    <t>Akrilna cev bezbojna D=70/64, duzine 2 m (RSD)</t>
  </si>
  <si>
    <t>#O-PL50/44</t>
  </si>
  <si>
    <t>Akrilna cev bezbojna D=50/44, duzine 2 m (RSD)</t>
  </si>
  <si>
    <t>#O-PL30/26</t>
  </si>
  <si>
    <t>Akrilna cev bezbojna D=30/26, duzine 2 m (RSD)</t>
  </si>
  <si>
    <t>#O-PL20/16</t>
  </si>
  <si>
    <t>Akrilna cev bezbojna D=20/16, duzine 2 m (RSD)</t>
  </si>
  <si>
    <t>George Associates</t>
  </si>
  <si>
    <t>#1ea</t>
  </si>
  <si>
    <t>Model 202 Current Regulated Bipolar Power Supply (USD)</t>
  </si>
  <si>
    <t>Мике Петровића Аласа 12 Београд</t>
  </si>
  <si>
    <t>Војислав Спасојевић</t>
  </si>
  <si>
    <t>vojas@vinca.rs</t>
  </si>
  <si>
    <t>gtg</t>
  </si>
  <si>
    <t xml:space="preserve">#8004-HP-H/iV2u </t>
  </si>
  <si>
    <t>viale na navoj agilent tip, 12x32 mm sa usloskom, 250ul providno staklo (RSD)</t>
  </si>
  <si>
    <t>Кнеза Вишеслава 1 Београд</t>
  </si>
  <si>
    <t>Соња Вељовић Јовановић</t>
  </si>
  <si>
    <t>sonjavel@imsi.rs</t>
  </si>
  <si>
    <t>#G004-HP-CY-SWFR10</t>
  </si>
  <si>
    <t>zuti zapusaci 9 mm navoj za viale tipa agilent  sa ugradjenim belo/crvenim silikon/PTFE septama 1 mm  (RSD)</t>
  </si>
  <si>
    <t>Heraeus Clevious GmbH</t>
  </si>
  <si>
    <t>#PH 500</t>
  </si>
  <si>
    <t>PEDOT:PSS CleviosPH 500 1Kg www.clevios.com (EUR)</t>
  </si>
  <si>
    <t>Ненад Ивановић</t>
  </si>
  <si>
    <t>nivanov@vinca.rs</t>
  </si>
  <si>
    <t>Ibis Instruments</t>
  </si>
  <si>
    <t>#34970A</t>
  </si>
  <si>
    <t>Дигитални мултимер 34970A са софтвером за аквизицију података (RSD)</t>
  </si>
  <si>
    <t>Студентски трг 16 Београд</t>
  </si>
  <si>
    <t>Никола Шишовић</t>
  </si>
  <si>
    <t>nikolas@ff.bg.ac.rs</t>
  </si>
  <si>
    <t>IHTM CMTM - Institut za hemiju, tehnologiju i metalurgiju- Centar za mikroelektronske tehnologije i monokristale</t>
  </si>
  <si>
    <t>#FD5N1</t>
  </si>
  <si>
    <t>n-type Si PIN diode, active area 5 mm2, low-cap housing (RSD)</t>
  </si>
  <si>
    <t>Мирјана Тасић</t>
  </si>
  <si>
    <t>mirjana.tasic@ipb.ac.rs</t>
  </si>
  <si>
    <t>#IHTM CMTM Tpa – 110</t>
  </si>
  <si>
    <t>MODEL: IHTM CMTM Tpa – 110, Merna komponenta: Mka – 110, Var. : B 010.06.A2.132.R2M, Klasa tačnosti: 0,6, Opseg: 0....10 bar, Napajanje: 14-26 V DC, Izlaz: 4-20 mA DC, Zaštita: IP-65, Sl.oz.: P-6-01 (EUR)</t>
  </si>
  <si>
    <t>Краљице Марије 80 Београд</t>
  </si>
  <si>
    <t>Радивоје Митровић</t>
  </si>
  <si>
    <t>rmitrovic@mas.bg.ac.rs</t>
  </si>
  <si>
    <t>kinesis</t>
  </si>
  <si>
    <t>#ESF-NY-25-022</t>
  </si>
  <si>
    <t>KX syringe filters 0.22 um (RSD)</t>
  </si>
  <si>
    <t>LogTag</t>
  </si>
  <si>
    <t>#HAXO-8</t>
  </si>
  <si>
    <t>LogTag HUMIDITY &amp; TEMPERATURE RECORDER (RSD)</t>
  </si>
  <si>
    <t>Козарачка 2а Суботица</t>
  </si>
  <si>
    <t>Миодраг Спасојевић</t>
  </si>
  <si>
    <t>mspasojevic@gf.uns.ac.rs</t>
  </si>
  <si>
    <t>MicroLiter Analytical Supplies</t>
  </si>
  <si>
    <t xml:space="preserve">#30 10-0040  </t>
  </si>
  <si>
    <t>Septa T/S/T for 10-425 Cap packs of 100 (USD)</t>
  </si>
  <si>
    <t>Јарослава Черног 80 Београд</t>
  </si>
  <si>
    <t>Милан Димкић</t>
  </si>
  <si>
    <t>headoffice@jcerni.co.rs</t>
  </si>
  <si>
    <t>Phillips Safety Products</t>
  </si>
  <si>
    <t>#LS-BG3-300</t>
  </si>
  <si>
    <t>Laser Safety Glasses Model #300 (USD)</t>
  </si>
  <si>
    <t>Радомир Жикић</t>
  </si>
  <si>
    <t>zikic@atom.ipb.ac.rs</t>
  </si>
  <si>
    <t>Robson Scientific</t>
  </si>
  <si>
    <t>quartz tube 50 mm O/Dx46mm I/D 150 mm long (EUR)</t>
  </si>
  <si>
    <t>Зорана Дохчевић-Митровић</t>
  </si>
  <si>
    <t>zordoh@ipb.ac.rs</t>
  </si>
  <si>
    <t>quartz tube 46mm O/Dx42mm I/D 150 mm long (EUR)</t>
  </si>
  <si>
    <t>#RSQD 30/2</t>
  </si>
  <si>
    <t>Synthetic Quartz Polished Discs,30mm Diameter x 2mm Thick (EUR)</t>
  </si>
  <si>
    <t>Sigma-Aldrich Labware</t>
  </si>
  <si>
    <t>#Sigma 2 chromium-plated sedimentation samplers, Sigma-2, passive sampler in chromium plated</t>
  </si>
  <si>
    <t xml:space="preserve"> sedimentation samplers, Sigma-2, passive sampler in chromium plated technology (EUR)</t>
  </si>
  <si>
    <t>Virginia Semicoductor Inc.</t>
  </si>
  <si>
    <t>#140S119714B</t>
  </si>
  <si>
    <t>SSP 1 inch &lt;100&gt; Si undoped wafers, thickness 500 microns (USD)</t>
  </si>
  <si>
    <t>Срђан Петровић</t>
  </si>
  <si>
    <t>petrovs@vinca.rs</t>
  </si>
  <si>
    <t>#140S109343</t>
  </si>
  <si>
    <t>SSP 1 inch &lt;111&gt; Si undoped wafers, thickness 500 microns (USD)</t>
  </si>
  <si>
    <t>Z&amp;STech LLC</t>
  </si>
  <si>
    <t>#8000-1</t>
  </si>
  <si>
    <t>Ramchip, 25/Box (USD)</t>
  </si>
  <si>
    <t>Tehnološko-metalurški fakultet u Beogradu</t>
  </si>
  <si>
    <t>Institut za fiziku u Beogradu</t>
  </si>
  <si>
    <t>Institut za multidisciplinarna istraživanja u Beogradu</t>
  </si>
  <si>
    <t>Institut za kukuruz `Zemun Polje` u Beogradu</t>
  </si>
  <si>
    <t>Mašinski fakultet u Beogradu</t>
  </si>
  <si>
    <t>Institut `Goša` d.o.o.  u Beogradu</t>
  </si>
  <si>
    <t>Institut za nuklearne nauke `Vinča`</t>
  </si>
  <si>
    <t>Fizički fakultet u Beogradu</t>
  </si>
  <si>
    <t>Prirodnomatematički fakultet u Novom Sadu</t>
  </si>
  <si>
    <t>Fakultet tehničkih nauka u Novom Sadu</t>
  </si>
  <si>
    <t>Građevinski fakultet u Subotici</t>
  </si>
  <si>
    <t>Institut za vodoprivredu`Jaroslav Černi` a.d.u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</si>
</sst>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1" totalsRowShown="0" headerRowDxfId="16" dataDxfId="14" headerRowBorderDxfId="15" tableBorderDxfId="13" totalsRowBorderDxfId="12">
  <sortState ref="A2:L42">
    <sortCondition ref="B2"/>
  </sortState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1"/>
  <sheetViews>
    <sheetView tabSelected="1" view="pageLayout" topLeftCell="A17" zoomScaleNormal="100" workbookViewId="0">
      <selection activeCell="G17" sqref="G17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23945</v>
      </c>
      <c r="C2" s="5" t="s">
        <v>62</v>
      </c>
      <c r="D2" s="5" t="s">
        <v>63</v>
      </c>
      <c r="E2" s="5" t="s">
        <v>64</v>
      </c>
      <c r="F2" s="5">
        <v>1</v>
      </c>
      <c r="G2" s="6"/>
      <c r="H2" s="6">
        <f>Table5[[#This Row],[Količina]]*Table5[[#This Row],[Jedinična cena]]</f>
        <v>0</v>
      </c>
      <c r="I2" s="5" t="s">
        <v>143</v>
      </c>
      <c r="J2" s="5" t="s">
        <v>65</v>
      </c>
      <c r="K2" s="5" t="s">
        <v>66</v>
      </c>
      <c r="L2" s="7" t="s">
        <v>67</v>
      </c>
    </row>
    <row r="3" spans="1:12" ht="45" x14ac:dyDescent="0.25">
      <c r="A3" s="10">
        <v>2</v>
      </c>
      <c r="B3" s="11">
        <v>24322</v>
      </c>
      <c r="C3" s="5" t="s">
        <v>100</v>
      </c>
      <c r="D3" s="5" t="s">
        <v>101</v>
      </c>
      <c r="E3" s="5" t="s">
        <v>102</v>
      </c>
      <c r="F3" s="5">
        <v>2</v>
      </c>
      <c r="G3" s="6"/>
      <c r="H3" s="6">
        <f>Table5[[#This Row],[Količina]]*Table5[[#This Row],[Jedinična cena]]</f>
        <v>0</v>
      </c>
      <c r="I3" s="5" t="s">
        <v>147</v>
      </c>
      <c r="J3" s="5" t="s">
        <v>103</v>
      </c>
      <c r="K3" s="5" t="s">
        <v>104</v>
      </c>
      <c r="L3" s="7" t="s">
        <v>105</v>
      </c>
    </row>
    <row r="4" spans="1:12" ht="60" x14ac:dyDescent="0.25">
      <c r="A4" s="10">
        <v>3</v>
      </c>
      <c r="B4" s="11">
        <v>24421</v>
      </c>
      <c r="C4" s="5" t="s">
        <v>81</v>
      </c>
      <c r="D4" s="5" t="s">
        <v>82</v>
      </c>
      <c r="E4" s="5" t="s">
        <v>83</v>
      </c>
      <c r="F4" s="5">
        <v>1</v>
      </c>
      <c r="G4" s="6"/>
      <c r="H4" s="6">
        <f>Table5[[#This Row],[Količina]]*Table5[[#This Row],[Jedinična cena]]</f>
        <v>0</v>
      </c>
      <c r="I4" s="5" t="s">
        <v>144</v>
      </c>
      <c r="J4" s="5" t="s">
        <v>84</v>
      </c>
      <c r="K4" s="5" t="s">
        <v>85</v>
      </c>
      <c r="L4" s="7" t="s">
        <v>86</v>
      </c>
    </row>
    <row r="5" spans="1:12" ht="45" x14ac:dyDescent="0.25">
      <c r="A5" s="10">
        <v>4</v>
      </c>
      <c r="B5" s="11">
        <v>24580</v>
      </c>
      <c r="C5" s="5" t="s">
        <v>106</v>
      </c>
      <c r="D5" s="5" t="s">
        <v>107</v>
      </c>
      <c r="E5" s="5" t="s">
        <v>108</v>
      </c>
      <c r="F5" s="5">
        <v>20</v>
      </c>
      <c r="G5" s="6"/>
      <c r="H5" s="6">
        <f>Table5[[#This Row],[Količina]]*Table5[[#This Row],[Jedinična cena]]</f>
        <v>0</v>
      </c>
      <c r="I5" s="5" t="s">
        <v>148</v>
      </c>
      <c r="J5" s="5" t="s">
        <v>109</v>
      </c>
      <c r="K5" s="5" t="s">
        <v>110</v>
      </c>
      <c r="L5" s="7" t="s">
        <v>111</v>
      </c>
    </row>
    <row r="6" spans="1:12" ht="45" x14ac:dyDescent="0.25">
      <c r="A6" s="10">
        <v>5</v>
      </c>
      <c r="B6" s="11">
        <v>27288</v>
      </c>
      <c r="C6" s="5" t="s">
        <v>46</v>
      </c>
      <c r="D6" s="5" t="s">
        <v>47</v>
      </c>
      <c r="E6" s="5" t="s">
        <v>48</v>
      </c>
      <c r="F6" s="5">
        <v>1</v>
      </c>
      <c r="G6" s="6"/>
      <c r="H6" s="6">
        <f>Table5[[#This Row],[Količina]]*Table5[[#This Row],[Jedinična cena]]</f>
        <v>0</v>
      </c>
      <c r="I6" s="5" t="s">
        <v>137</v>
      </c>
      <c r="J6" s="5" t="s">
        <v>49</v>
      </c>
      <c r="K6" s="5" t="s">
        <v>50</v>
      </c>
      <c r="L6" s="7" t="s">
        <v>51</v>
      </c>
    </row>
    <row r="7" spans="1:12" ht="45" x14ac:dyDescent="0.25">
      <c r="A7" s="10">
        <v>6</v>
      </c>
      <c r="B7" s="11">
        <v>27289</v>
      </c>
      <c r="C7" s="5" t="s">
        <v>46</v>
      </c>
      <c r="D7" s="5" t="s">
        <v>52</v>
      </c>
      <c r="E7" s="5" t="s">
        <v>53</v>
      </c>
      <c r="F7" s="5">
        <v>1</v>
      </c>
      <c r="G7" s="6"/>
      <c r="H7" s="6">
        <f>Table5[[#This Row],[Količina]]*Table5[[#This Row],[Jedinična cena]]</f>
        <v>0</v>
      </c>
      <c r="I7" s="5" t="s">
        <v>137</v>
      </c>
      <c r="J7" s="5" t="s">
        <v>49</v>
      </c>
      <c r="K7" s="5" t="s">
        <v>50</v>
      </c>
      <c r="L7" s="7" t="s">
        <v>51</v>
      </c>
    </row>
    <row r="8" spans="1:12" ht="45" x14ac:dyDescent="0.25">
      <c r="A8" s="10">
        <v>7</v>
      </c>
      <c r="B8" s="11">
        <v>27290</v>
      </c>
      <c r="C8" s="5" t="s">
        <v>46</v>
      </c>
      <c r="D8" s="5" t="s">
        <v>54</v>
      </c>
      <c r="E8" s="5" t="s">
        <v>55</v>
      </c>
      <c r="F8" s="5">
        <v>2</v>
      </c>
      <c r="G8" s="6"/>
      <c r="H8" s="6">
        <f>Table5[[#This Row],[Količina]]*Table5[[#This Row],[Jedinična cena]]</f>
        <v>0</v>
      </c>
      <c r="I8" s="5" t="s">
        <v>137</v>
      </c>
      <c r="J8" s="5" t="s">
        <v>49</v>
      </c>
      <c r="K8" s="5" t="s">
        <v>50</v>
      </c>
      <c r="L8" s="7" t="s">
        <v>51</v>
      </c>
    </row>
    <row r="9" spans="1:12" ht="45" x14ac:dyDescent="0.25">
      <c r="A9" s="10">
        <v>8</v>
      </c>
      <c r="B9" s="11">
        <v>27291</v>
      </c>
      <c r="C9" s="5" t="s">
        <v>46</v>
      </c>
      <c r="D9" s="5" t="s">
        <v>56</v>
      </c>
      <c r="E9" s="5" t="s">
        <v>57</v>
      </c>
      <c r="F9" s="5">
        <v>1</v>
      </c>
      <c r="G9" s="6"/>
      <c r="H9" s="6">
        <f>Table5[[#This Row],[Količina]]*Table5[[#This Row],[Jedinična cena]]</f>
        <v>0</v>
      </c>
      <c r="I9" s="5" t="s">
        <v>137</v>
      </c>
      <c r="J9" s="5" t="s">
        <v>49</v>
      </c>
      <c r="K9" s="5" t="s">
        <v>50</v>
      </c>
      <c r="L9" s="7" t="s">
        <v>51</v>
      </c>
    </row>
    <row r="10" spans="1:12" ht="45" x14ac:dyDescent="0.25">
      <c r="A10" s="10">
        <v>9</v>
      </c>
      <c r="B10" s="11">
        <v>27292</v>
      </c>
      <c r="C10" s="5" t="s">
        <v>46</v>
      </c>
      <c r="D10" s="5" t="s">
        <v>58</v>
      </c>
      <c r="E10" s="5" t="s">
        <v>59</v>
      </c>
      <c r="F10" s="5">
        <v>2</v>
      </c>
      <c r="G10" s="6"/>
      <c r="H10" s="6">
        <f>Table5[[#This Row],[Količina]]*Table5[[#This Row],[Jedinična cena]]</f>
        <v>0</v>
      </c>
      <c r="I10" s="5" t="s">
        <v>137</v>
      </c>
      <c r="J10" s="5" t="s">
        <v>49</v>
      </c>
      <c r="K10" s="5" t="s">
        <v>50</v>
      </c>
      <c r="L10" s="7" t="s">
        <v>51</v>
      </c>
    </row>
    <row r="11" spans="1:12" ht="45" x14ac:dyDescent="0.25">
      <c r="A11" s="10">
        <v>10</v>
      </c>
      <c r="B11" s="11">
        <v>27293</v>
      </c>
      <c r="C11" s="5" t="s">
        <v>46</v>
      </c>
      <c r="D11" s="5" t="s">
        <v>60</v>
      </c>
      <c r="E11" s="5" t="s">
        <v>61</v>
      </c>
      <c r="F11" s="5">
        <v>2</v>
      </c>
      <c r="G11" s="6"/>
      <c r="H11" s="6">
        <f>Table5[[#This Row],[Količina]]*Table5[[#This Row],[Jedinična cena]]</f>
        <v>0</v>
      </c>
      <c r="I11" s="5" t="s">
        <v>137</v>
      </c>
      <c r="J11" s="5" t="s">
        <v>49</v>
      </c>
      <c r="K11" s="5" t="s">
        <v>50</v>
      </c>
      <c r="L11" s="7" t="s">
        <v>51</v>
      </c>
    </row>
    <row r="12" spans="1:12" ht="30" x14ac:dyDescent="0.25">
      <c r="A12" s="10">
        <v>11</v>
      </c>
      <c r="B12" s="11">
        <v>28242</v>
      </c>
      <c r="C12" s="5" t="s">
        <v>112</v>
      </c>
      <c r="D12" s="5" t="s">
        <v>113</v>
      </c>
      <c r="E12" s="5" t="s">
        <v>114</v>
      </c>
      <c r="F12" s="5">
        <v>2</v>
      </c>
      <c r="G12" s="6"/>
      <c r="H12" s="6">
        <f>Table5[[#This Row],[Količina]]*Table5[[#This Row],[Jedinična cena]]</f>
        <v>0</v>
      </c>
      <c r="I12" s="5" t="s">
        <v>138</v>
      </c>
      <c r="J12" s="5" t="s">
        <v>32</v>
      </c>
      <c r="K12" s="5" t="s">
        <v>115</v>
      </c>
      <c r="L12" s="7" t="s">
        <v>116</v>
      </c>
    </row>
    <row r="13" spans="1:12" ht="30" x14ac:dyDescent="0.25">
      <c r="A13" s="10">
        <v>12</v>
      </c>
      <c r="B13" s="11">
        <v>28909</v>
      </c>
      <c r="C13" s="5" t="s">
        <v>134</v>
      </c>
      <c r="D13" s="5" t="s">
        <v>135</v>
      </c>
      <c r="E13" s="5" t="s">
        <v>136</v>
      </c>
      <c r="F13" s="5">
        <v>2</v>
      </c>
      <c r="G13" s="6"/>
      <c r="H13" s="6">
        <f>Table5[[#This Row],[Količina]]*Table5[[#This Row],[Jedinična cena]]</f>
        <v>0</v>
      </c>
      <c r="I13" s="5" t="s">
        <v>138</v>
      </c>
      <c r="J13" s="5" t="s">
        <v>32</v>
      </c>
      <c r="K13" s="5" t="s">
        <v>115</v>
      </c>
      <c r="L13" s="7" t="s">
        <v>116</v>
      </c>
    </row>
    <row r="14" spans="1:12" ht="30" x14ac:dyDescent="0.25">
      <c r="A14" s="10">
        <v>13</v>
      </c>
      <c r="B14" s="11">
        <v>31261</v>
      </c>
      <c r="C14" s="5" t="s">
        <v>29</v>
      </c>
      <c r="D14" s="5" t="s">
        <v>30</v>
      </c>
      <c r="E14" s="5" t="s">
        <v>31</v>
      </c>
      <c r="F14" s="5">
        <v>2</v>
      </c>
      <c r="G14" s="6"/>
      <c r="H14" s="6">
        <f>Table5[[#This Row],[Količina]]*Table5[[#This Row],[Jedinična cena]]</f>
        <v>0</v>
      </c>
      <c r="I14" s="5" t="s">
        <v>138</v>
      </c>
      <c r="J14" s="5" t="s">
        <v>32</v>
      </c>
      <c r="K14" s="5" t="s">
        <v>33</v>
      </c>
      <c r="L14" s="7" t="s">
        <v>34</v>
      </c>
    </row>
    <row r="15" spans="1:12" ht="105" x14ac:dyDescent="0.25">
      <c r="A15" s="10">
        <v>14</v>
      </c>
      <c r="B15" s="11">
        <v>31308</v>
      </c>
      <c r="C15" s="5" t="s">
        <v>23</v>
      </c>
      <c r="D15" s="5" t="s">
        <v>24</v>
      </c>
      <c r="E15" s="5" t="s">
        <v>25</v>
      </c>
      <c r="F15" s="5">
        <v>10</v>
      </c>
      <c r="G15" s="6"/>
      <c r="H15" s="6">
        <f>Table5[[#This Row],[Količina]]*Table5[[#This Row],[Jedinična cena]]</f>
        <v>0</v>
      </c>
      <c r="I15" s="5" t="s">
        <v>145</v>
      </c>
      <c r="J15" s="5" t="s">
        <v>26</v>
      </c>
      <c r="K15" s="5" t="s">
        <v>27</v>
      </c>
      <c r="L15" s="7" t="s">
        <v>28</v>
      </c>
    </row>
    <row r="16" spans="1:12" ht="105" x14ac:dyDescent="0.25">
      <c r="A16" s="10">
        <v>15</v>
      </c>
      <c r="B16" s="11">
        <v>32932</v>
      </c>
      <c r="C16" s="5" t="s">
        <v>124</v>
      </c>
      <c r="D16" s="5" t="s">
        <v>125</v>
      </c>
      <c r="E16" s="5" t="s">
        <v>126</v>
      </c>
      <c r="F16" s="5">
        <v>3</v>
      </c>
      <c r="G16" s="6"/>
      <c r="H16" s="6">
        <f>Table5[[#This Row],[Količina]]*Table5[[#This Row],[Jedinična cena]]</f>
        <v>0</v>
      </c>
      <c r="I16" s="5" t="s">
        <v>145</v>
      </c>
      <c r="J16" s="5" t="s">
        <v>26</v>
      </c>
      <c r="K16" s="5" t="s">
        <v>27</v>
      </c>
      <c r="L16" s="7" t="s">
        <v>28</v>
      </c>
    </row>
    <row r="17" spans="1:12" ht="45" x14ac:dyDescent="0.25">
      <c r="A17" s="10">
        <v>16</v>
      </c>
      <c r="B17" s="11">
        <v>34010</v>
      </c>
      <c r="C17" s="5" t="s">
        <v>117</v>
      </c>
      <c r="D17" s="5" t="s">
        <v>18</v>
      </c>
      <c r="E17" s="5" t="s">
        <v>118</v>
      </c>
      <c r="F17" s="5">
        <v>1</v>
      </c>
      <c r="G17" s="6"/>
      <c r="H17" s="6">
        <f>Table5[[#This Row],[Količina]]*Table5[[#This Row],[Jedinična cena]]</f>
        <v>0</v>
      </c>
      <c r="I17" s="5" t="s">
        <v>138</v>
      </c>
      <c r="J17" s="5" t="s">
        <v>32</v>
      </c>
      <c r="K17" s="5" t="s">
        <v>119</v>
      </c>
      <c r="L17" s="7" t="s">
        <v>120</v>
      </c>
    </row>
    <row r="18" spans="1:12" ht="45" x14ac:dyDescent="0.25">
      <c r="A18" s="10">
        <v>17</v>
      </c>
      <c r="B18" s="11">
        <v>34011</v>
      </c>
      <c r="C18" s="5" t="s">
        <v>117</v>
      </c>
      <c r="D18" s="5" t="s">
        <v>12</v>
      </c>
      <c r="E18" s="5" t="s">
        <v>121</v>
      </c>
      <c r="F18" s="5">
        <v>2</v>
      </c>
      <c r="G18" s="6"/>
      <c r="H18" s="6">
        <f>Table5[[#This Row],[Količina]]*Table5[[#This Row],[Jedinična cena]]</f>
        <v>0</v>
      </c>
      <c r="I18" s="5" t="s">
        <v>138</v>
      </c>
      <c r="J18" s="5" t="s">
        <v>32</v>
      </c>
      <c r="K18" s="5" t="s">
        <v>119</v>
      </c>
      <c r="L18" s="7" t="s">
        <v>120</v>
      </c>
    </row>
    <row r="19" spans="1:12" ht="45" x14ac:dyDescent="0.25">
      <c r="A19" s="10">
        <v>18</v>
      </c>
      <c r="B19" s="11">
        <v>35378</v>
      </c>
      <c r="C19" s="5" t="s">
        <v>97</v>
      </c>
      <c r="D19" s="5" t="s">
        <v>98</v>
      </c>
      <c r="E19" s="5" t="s">
        <v>99</v>
      </c>
      <c r="F19" s="5">
        <v>1</v>
      </c>
      <c r="G19" s="6"/>
      <c r="H19" s="6">
        <f>Table5[[#This Row],[Količina]]*Table5[[#This Row],[Jedinična cena]]</f>
        <v>0</v>
      </c>
      <c r="I19" s="5" t="s">
        <v>139</v>
      </c>
      <c r="J19" s="5" t="s">
        <v>71</v>
      </c>
      <c r="K19" s="5" t="s">
        <v>72</v>
      </c>
      <c r="L19" s="7" t="s">
        <v>73</v>
      </c>
    </row>
    <row r="20" spans="1:12" ht="60" x14ac:dyDescent="0.25">
      <c r="A20" s="13">
        <v>19</v>
      </c>
      <c r="B20" s="14">
        <v>35380</v>
      </c>
      <c r="C20" s="15" t="s">
        <v>68</v>
      </c>
      <c r="D20" s="15" t="s">
        <v>69</v>
      </c>
      <c r="E20" s="15" t="s">
        <v>70</v>
      </c>
      <c r="F20" s="15">
        <v>1</v>
      </c>
      <c r="G20" s="16"/>
      <c r="H20" s="16">
        <f>Table5[[#This Row],[Količina]]*Table5[[#This Row],[Jedinična cena]]</f>
        <v>0</v>
      </c>
      <c r="I20" s="15" t="s">
        <v>139</v>
      </c>
      <c r="J20" s="15" t="s">
        <v>71</v>
      </c>
      <c r="K20" s="15" t="s">
        <v>72</v>
      </c>
      <c r="L20" s="17" t="s">
        <v>73</v>
      </c>
    </row>
    <row r="21" spans="1:12" ht="75" x14ac:dyDescent="0.25">
      <c r="A21" s="13">
        <v>20</v>
      </c>
      <c r="B21" s="14">
        <v>35381</v>
      </c>
      <c r="C21" s="15" t="s">
        <v>68</v>
      </c>
      <c r="D21" s="15" t="s">
        <v>74</v>
      </c>
      <c r="E21" s="15" t="s">
        <v>75</v>
      </c>
      <c r="F21" s="15">
        <v>1</v>
      </c>
      <c r="G21" s="16"/>
      <c r="H21" s="16">
        <f>Table5[[#This Row],[Količina]]*Table5[[#This Row],[Jedinična cena]]</f>
        <v>0</v>
      </c>
      <c r="I21" s="15" t="s">
        <v>139</v>
      </c>
      <c r="J21" s="15" t="s">
        <v>71</v>
      </c>
      <c r="K21" s="15" t="s">
        <v>72</v>
      </c>
      <c r="L21" s="17" t="s">
        <v>73</v>
      </c>
    </row>
    <row r="22" spans="1:12" ht="45" x14ac:dyDescent="0.25">
      <c r="A22" s="10">
        <v>21</v>
      </c>
      <c r="B22" s="11">
        <v>36173</v>
      </c>
      <c r="C22" s="5" t="s">
        <v>17</v>
      </c>
      <c r="D22" s="5" t="s">
        <v>18</v>
      </c>
      <c r="E22" s="5" t="s">
        <v>19</v>
      </c>
      <c r="F22" s="5">
        <v>1</v>
      </c>
      <c r="G22" s="6"/>
      <c r="H22" s="6">
        <f>Table5[[#This Row],[Količina]]*Table5[[#This Row],[Jedinična cena]]</f>
        <v>0</v>
      </c>
      <c r="I22" s="5" t="s">
        <v>140</v>
      </c>
      <c r="J22" s="5" t="s">
        <v>20</v>
      </c>
      <c r="K22" s="5" t="s">
        <v>21</v>
      </c>
      <c r="L22" s="7" t="s">
        <v>22</v>
      </c>
    </row>
    <row r="23" spans="1:12" ht="180" x14ac:dyDescent="0.25">
      <c r="A23" s="10">
        <v>22</v>
      </c>
      <c r="B23" s="11">
        <v>36184</v>
      </c>
      <c r="C23" s="5" t="s">
        <v>35</v>
      </c>
      <c r="D23" s="5" t="s">
        <v>36</v>
      </c>
      <c r="E23" s="5" t="s">
        <v>37</v>
      </c>
      <c r="F23" s="5">
        <v>1</v>
      </c>
      <c r="G23" s="6"/>
      <c r="H23" s="6">
        <f>Table5[[#This Row],[Količina]]*Table5[[#This Row],[Jedinična cena]]</f>
        <v>0</v>
      </c>
      <c r="I23" s="5" t="s">
        <v>146</v>
      </c>
      <c r="J23" s="5" t="s">
        <v>38</v>
      </c>
      <c r="K23" s="5" t="s">
        <v>39</v>
      </c>
      <c r="L23" s="7" t="s">
        <v>40</v>
      </c>
    </row>
    <row r="24" spans="1:12" ht="60" x14ac:dyDescent="0.25">
      <c r="A24" s="10">
        <v>23</v>
      </c>
      <c r="B24" s="11">
        <v>42125</v>
      </c>
      <c r="C24" s="5" t="s">
        <v>41</v>
      </c>
      <c r="D24" s="5" t="s">
        <v>42</v>
      </c>
      <c r="E24" s="5" t="s">
        <v>43</v>
      </c>
      <c r="F24" s="5">
        <v>1</v>
      </c>
      <c r="G24" s="6"/>
      <c r="H24" s="6">
        <f>Table5[[#This Row],[Količina]]*Table5[[#This Row],[Jedinična cena]]</f>
        <v>0</v>
      </c>
      <c r="I24" s="5" t="s">
        <v>146</v>
      </c>
      <c r="J24" s="5" t="s">
        <v>38</v>
      </c>
      <c r="K24" s="5" t="s">
        <v>44</v>
      </c>
      <c r="L24" s="7" t="s">
        <v>45</v>
      </c>
    </row>
    <row r="25" spans="1:12" ht="45" x14ac:dyDescent="0.25">
      <c r="A25" s="10">
        <v>24</v>
      </c>
      <c r="B25" s="11">
        <v>58917</v>
      </c>
      <c r="C25" s="5" t="s">
        <v>76</v>
      </c>
      <c r="D25" s="5" t="s">
        <v>77</v>
      </c>
      <c r="E25" s="5" t="s">
        <v>78</v>
      </c>
      <c r="F25" s="5">
        <v>1</v>
      </c>
      <c r="G25" s="6"/>
      <c r="H25" s="6">
        <f>Table5[[#This Row],[Količina]]*Table5[[#This Row],[Jedinična cena]]</f>
        <v>0</v>
      </c>
      <c r="I25" s="5" t="s">
        <v>143</v>
      </c>
      <c r="J25" s="5" t="s">
        <v>65</v>
      </c>
      <c r="K25" s="5" t="s">
        <v>79</v>
      </c>
      <c r="L25" s="7" t="s">
        <v>80</v>
      </c>
    </row>
    <row r="26" spans="1:12" ht="45" x14ac:dyDescent="0.25">
      <c r="A26" s="10">
        <v>25</v>
      </c>
      <c r="B26" s="11">
        <v>61053</v>
      </c>
      <c r="C26" s="5" t="s">
        <v>117</v>
      </c>
      <c r="D26" s="5" t="s">
        <v>122</v>
      </c>
      <c r="E26" s="5" t="s">
        <v>123</v>
      </c>
      <c r="F26" s="5">
        <v>20</v>
      </c>
      <c r="G26" s="6"/>
      <c r="H26" s="6">
        <f>Table5[[#This Row],[Količina]]*Table5[[#This Row],[Jedinična cena]]</f>
        <v>0</v>
      </c>
      <c r="I26" s="5" t="s">
        <v>138</v>
      </c>
      <c r="J26" s="5" t="s">
        <v>32</v>
      </c>
      <c r="K26" s="5" t="s">
        <v>119</v>
      </c>
      <c r="L26" s="7" t="s">
        <v>120</v>
      </c>
    </row>
    <row r="27" spans="1:12" ht="45" x14ac:dyDescent="0.25">
      <c r="A27" s="10">
        <v>26</v>
      </c>
      <c r="B27" s="11">
        <v>61294</v>
      </c>
      <c r="C27" s="5" t="s">
        <v>127</v>
      </c>
      <c r="D27" s="5" t="s">
        <v>128</v>
      </c>
      <c r="E27" s="5" t="s">
        <v>129</v>
      </c>
      <c r="F27" s="5">
        <v>1</v>
      </c>
      <c r="G27" s="6"/>
      <c r="H27" s="6">
        <f>Table5[[#This Row],[Količina]]*Table5[[#This Row],[Jedinična cena]]</f>
        <v>0</v>
      </c>
      <c r="I27" s="5" t="s">
        <v>143</v>
      </c>
      <c r="J27" s="5" t="s">
        <v>65</v>
      </c>
      <c r="K27" s="5" t="s">
        <v>130</v>
      </c>
      <c r="L27" s="7" t="s">
        <v>131</v>
      </c>
    </row>
    <row r="28" spans="1:12" ht="45" x14ac:dyDescent="0.25">
      <c r="A28" s="10">
        <v>27</v>
      </c>
      <c r="B28" s="11">
        <v>61295</v>
      </c>
      <c r="C28" s="5" t="s">
        <v>127</v>
      </c>
      <c r="D28" s="5" t="s">
        <v>132</v>
      </c>
      <c r="E28" s="5" t="s">
        <v>133</v>
      </c>
      <c r="F28" s="5">
        <v>1</v>
      </c>
      <c r="G28" s="6"/>
      <c r="H28" s="6">
        <f>Table5[[#This Row],[Količina]]*Table5[[#This Row],[Jedinična cena]]</f>
        <v>0</v>
      </c>
      <c r="I28" s="5" t="s">
        <v>143</v>
      </c>
      <c r="J28" s="5" t="s">
        <v>65</v>
      </c>
      <c r="K28" s="5" t="s">
        <v>130</v>
      </c>
      <c r="L28" s="7" t="s">
        <v>131</v>
      </c>
    </row>
    <row r="29" spans="1:12" ht="105" x14ac:dyDescent="0.25">
      <c r="A29" s="10">
        <v>28</v>
      </c>
      <c r="B29" s="11">
        <v>65350</v>
      </c>
      <c r="C29" s="5" t="s">
        <v>87</v>
      </c>
      <c r="D29" s="5" t="s">
        <v>88</v>
      </c>
      <c r="E29" s="5" t="s">
        <v>89</v>
      </c>
      <c r="F29" s="5">
        <v>5</v>
      </c>
      <c r="G29" s="6"/>
      <c r="H29" s="6">
        <f>Table5[[#This Row],[Količina]]*Table5[[#This Row],[Jedinična cena]]</f>
        <v>0</v>
      </c>
      <c r="I29" s="5" t="s">
        <v>138</v>
      </c>
      <c r="J29" s="5" t="s">
        <v>32</v>
      </c>
      <c r="K29" s="5" t="s">
        <v>90</v>
      </c>
      <c r="L29" s="7" t="s">
        <v>91</v>
      </c>
    </row>
    <row r="30" spans="1:12" ht="120" x14ac:dyDescent="0.25">
      <c r="A30" s="10">
        <v>29</v>
      </c>
      <c r="B30" s="11">
        <v>65593</v>
      </c>
      <c r="C30" s="5" t="s">
        <v>87</v>
      </c>
      <c r="D30" s="5" t="s">
        <v>92</v>
      </c>
      <c r="E30" s="5" t="s">
        <v>93</v>
      </c>
      <c r="F30" s="5">
        <v>1</v>
      </c>
      <c r="G30" s="6"/>
      <c r="H30" s="6">
        <f>Table5[[#This Row],[Količina]]*Table5[[#This Row],[Jedinična cena]]</f>
        <v>0</v>
      </c>
      <c r="I30" s="5" t="s">
        <v>141</v>
      </c>
      <c r="J30" s="5" t="s">
        <v>94</v>
      </c>
      <c r="K30" s="5" t="s">
        <v>95</v>
      </c>
      <c r="L30" s="7" t="s">
        <v>96</v>
      </c>
    </row>
    <row r="31" spans="1:12" ht="30" x14ac:dyDescent="0.25">
      <c r="A31" s="10">
        <v>30</v>
      </c>
      <c r="B31" s="11">
        <v>68061</v>
      </c>
      <c r="C31" s="5">
        <v>0</v>
      </c>
      <c r="D31" s="5" t="s">
        <v>12</v>
      </c>
      <c r="E31" s="5" t="s">
        <v>13</v>
      </c>
      <c r="F31" s="5">
        <v>1</v>
      </c>
      <c r="G31" s="6"/>
      <c r="H31" s="6">
        <f>Table5[[#This Row],[Količina]]*Table5[[#This Row],[Jedinična cena]]</f>
        <v>0</v>
      </c>
      <c r="I31" s="5" t="s">
        <v>142</v>
      </c>
      <c r="J31" s="5" t="s">
        <v>14</v>
      </c>
      <c r="K31" s="5" t="s">
        <v>15</v>
      </c>
      <c r="L31" s="7" t="s">
        <v>16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2012-04-01T13:23:45Z</dcterms:modified>
</cp:coreProperties>
</file>