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2" i="1"/>
  <c r="F10" i="1" l="1"/>
  <c r="H10" i="1" l="1"/>
</calcChain>
</file>

<file path=xl/sharedStrings.xml><?xml version="1.0" encoding="utf-8"?>
<sst xmlns="http://schemas.openxmlformats.org/spreadsheetml/2006/main" count="77" uniqueCount="44">
  <si>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</si>
  <si>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</si>
  <si>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</si>
  <si>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</si>
  <si>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</si>
  <si>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</si>
  <si>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</si>
  <si>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</si>
  <si>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</si>
  <si>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</si>
  <si>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</si>
  <si>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</si>
  <si>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</si>
  <si>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78812</t>
  </si>
  <si>
    <t>Agar Scientific</t>
  </si>
  <si>
    <t>#G2220PD</t>
  </si>
  <si>
    <t xml:space="preserve">Centre mark 200 square mesh grid Cu/Pd </t>
  </si>
  <si>
    <t>Biološki fakultet u Beogradu</t>
  </si>
  <si>
    <t>Studentski trg broj 16 11000 Beograd</t>
  </si>
  <si>
    <t>Ksenija Veličković</t>
  </si>
  <si>
    <t>ksenija@bio.bg.ac.rs</t>
  </si>
  <si>
    <t>78813</t>
  </si>
  <si>
    <t>#T5113</t>
  </si>
  <si>
    <t xml:space="preserve">Replacement loop  </t>
  </si>
  <si>
    <t>84645</t>
  </si>
  <si>
    <t>#T5421</t>
  </si>
  <si>
    <t xml:space="preserve">Micro pick, straight, 184 mm, 0.63 mm (0.25”) tip </t>
  </si>
  <si>
    <t>šeljko Tomanovi?</t>
  </si>
  <si>
    <t>ztoman@bio.bg.ac.rs</t>
  </si>
  <si>
    <t>84646</t>
  </si>
  <si>
    <t>#L4160</t>
  </si>
  <si>
    <t xml:space="preserve">Slide labels, 19 x 24 mm. Roll of 1000 </t>
  </si>
  <si>
    <t>84647</t>
  </si>
  <si>
    <t>#L4349</t>
  </si>
  <si>
    <t xml:space="preserve">Slide labels, 22 x 31 mm </t>
  </si>
  <si>
    <t>84648</t>
  </si>
  <si>
    <t>#L4255</t>
  </si>
  <si>
    <t xml:space="preserve">Postal slide box for 25 slides </t>
  </si>
  <si>
    <t>84649</t>
  </si>
  <si>
    <t>#L4114</t>
  </si>
  <si>
    <t xml:space="preserve">Two slide mailer </t>
  </si>
  <si>
    <t>84650</t>
  </si>
  <si>
    <t>#L4250</t>
  </si>
  <si>
    <t xml:space="preserve">Five slide mailer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</si>
</sst>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0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"/>
  <sheetViews>
    <sheetView tabSelected="1" view="pageLayout" zoomScaleNormal="100" workbookViewId="0">
      <selection activeCell="J8" sqref="J8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5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30" x14ac:dyDescent="0.25">
      <c r="A3" s="8">
        <v>2</v>
      </c>
      <c r="B3" s="18" t="s">
        <v>21</v>
      </c>
      <c r="C3" s="19" t="s">
        <v>14</v>
      </c>
      <c r="D3" s="19" t="s">
        <v>22</v>
      </c>
      <c r="E3" s="20" t="s">
        <v>23</v>
      </c>
      <c r="F3" s="21">
        <v>1</v>
      </c>
      <c r="G3" s="11"/>
      <c r="H3" s="10">
        <f>Table5[[#This Row],[Količina]]*Table5[[#This Row],[Jedinična cena]]</f>
        <v>0</v>
      </c>
      <c r="I3" s="22" t="s">
        <v>17</v>
      </c>
      <c r="J3" s="19" t="s">
        <v>18</v>
      </c>
      <c r="K3" s="19" t="s">
        <v>19</v>
      </c>
      <c r="L3" s="20" t="s">
        <v>20</v>
      </c>
    </row>
    <row r="4" spans="1:12" ht="30" x14ac:dyDescent="0.25">
      <c r="A4" s="8">
        <v>3</v>
      </c>
      <c r="B4" s="18" t="s">
        <v>24</v>
      </c>
      <c r="C4" s="19" t="s">
        <v>14</v>
      </c>
      <c r="D4" s="19" t="s">
        <v>25</v>
      </c>
      <c r="E4" s="20" t="s">
        <v>26</v>
      </c>
      <c r="F4" s="21">
        <v>5</v>
      </c>
      <c r="G4" s="11"/>
      <c r="H4" s="10">
        <f>Table5[[#This Row],[Količina]]*Table5[[#This Row],[Jedinična cena]]</f>
        <v>0</v>
      </c>
      <c r="I4" s="22" t="s">
        <v>17</v>
      </c>
      <c r="J4" s="19" t="s">
        <v>18</v>
      </c>
      <c r="K4" s="19" t="s">
        <v>27</v>
      </c>
      <c r="L4" s="20" t="s">
        <v>28</v>
      </c>
    </row>
    <row r="5" spans="1:12" ht="30" x14ac:dyDescent="0.25">
      <c r="A5" s="8">
        <v>4</v>
      </c>
      <c r="B5" s="18" t="s">
        <v>29</v>
      </c>
      <c r="C5" s="19" t="s">
        <v>14</v>
      </c>
      <c r="D5" s="19" t="s">
        <v>30</v>
      </c>
      <c r="E5" s="20" t="s">
        <v>31</v>
      </c>
      <c r="F5" s="21">
        <v>3</v>
      </c>
      <c r="G5" s="11"/>
      <c r="H5" s="10">
        <f>Table5[[#This Row],[Količina]]*Table5[[#This Row],[Jedinična cena]]</f>
        <v>0</v>
      </c>
      <c r="I5" s="22" t="s">
        <v>17</v>
      </c>
      <c r="J5" s="19" t="s">
        <v>18</v>
      </c>
      <c r="K5" s="19" t="s">
        <v>27</v>
      </c>
      <c r="L5" s="20" t="s">
        <v>28</v>
      </c>
    </row>
    <row r="6" spans="1:12" ht="30" x14ac:dyDescent="0.25">
      <c r="A6" s="8">
        <v>5</v>
      </c>
      <c r="B6" s="18" t="s">
        <v>32</v>
      </c>
      <c r="C6" s="19" t="s">
        <v>14</v>
      </c>
      <c r="D6" s="19" t="s">
        <v>33</v>
      </c>
      <c r="E6" s="20" t="s">
        <v>34</v>
      </c>
      <c r="F6" s="21">
        <v>3</v>
      </c>
      <c r="G6" s="11"/>
      <c r="H6" s="10">
        <f>Table5[[#This Row],[Količina]]*Table5[[#This Row],[Jedinična cena]]</f>
        <v>0</v>
      </c>
      <c r="I6" s="22" t="s">
        <v>17</v>
      </c>
      <c r="J6" s="19" t="s">
        <v>18</v>
      </c>
      <c r="K6" s="19" t="s">
        <v>27</v>
      </c>
      <c r="L6" s="20" t="s">
        <v>28</v>
      </c>
    </row>
    <row r="7" spans="1:12" ht="30" x14ac:dyDescent="0.25">
      <c r="A7" s="8">
        <v>6</v>
      </c>
      <c r="B7" s="18" t="s">
        <v>35</v>
      </c>
      <c r="C7" s="19" t="s">
        <v>14</v>
      </c>
      <c r="D7" s="19" t="s">
        <v>36</v>
      </c>
      <c r="E7" s="20" t="s">
        <v>37</v>
      </c>
      <c r="F7" s="21">
        <v>5</v>
      </c>
      <c r="G7" s="11"/>
      <c r="H7" s="10">
        <f>Table5[[#This Row],[Količina]]*Table5[[#This Row],[Jedinična cena]]</f>
        <v>0</v>
      </c>
      <c r="I7" s="22" t="s">
        <v>17</v>
      </c>
      <c r="J7" s="19" t="s">
        <v>18</v>
      </c>
      <c r="K7" s="19" t="s">
        <v>27</v>
      </c>
      <c r="L7" s="20" t="s">
        <v>28</v>
      </c>
    </row>
    <row r="8" spans="1:12" ht="30" x14ac:dyDescent="0.25">
      <c r="A8" s="8">
        <v>7</v>
      </c>
      <c r="B8" s="18" t="s">
        <v>38</v>
      </c>
      <c r="C8" s="19" t="s">
        <v>14</v>
      </c>
      <c r="D8" s="19" t="s">
        <v>39</v>
      </c>
      <c r="E8" s="20" t="s">
        <v>40</v>
      </c>
      <c r="F8" s="21">
        <v>10</v>
      </c>
      <c r="G8" s="11"/>
      <c r="H8" s="10">
        <f>Table5[[#This Row],[Količina]]*Table5[[#This Row],[Jedinična cena]]</f>
        <v>0</v>
      </c>
      <c r="I8" s="22" t="s">
        <v>17</v>
      </c>
      <c r="J8" s="19" t="s">
        <v>18</v>
      </c>
      <c r="K8" s="19" t="s">
        <v>27</v>
      </c>
      <c r="L8" s="20" t="s">
        <v>28</v>
      </c>
    </row>
    <row r="9" spans="1:12" ht="30" x14ac:dyDescent="0.25">
      <c r="A9" s="8">
        <v>8</v>
      </c>
      <c r="B9" s="18" t="s">
        <v>41</v>
      </c>
      <c r="C9" s="19" t="s">
        <v>14</v>
      </c>
      <c r="D9" s="19" t="s">
        <v>42</v>
      </c>
      <c r="E9" s="20" t="s">
        <v>43</v>
      </c>
      <c r="F9" s="21">
        <v>10</v>
      </c>
      <c r="G9" s="11"/>
      <c r="H9" s="10">
        <f>Table5[[#This Row],[Količina]]*Table5[[#This Row],[Jedinična cena]]</f>
        <v>0</v>
      </c>
      <c r="I9" s="22" t="s">
        <v>17</v>
      </c>
      <c r="J9" s="19" t="s">
        <v>18</v>
      </c>
      <c r="K9" s="19" t="s">
        <v>27</v>
      </c>
      <c r="L9" s="20" t="s">
        <v>28</v>
      </c>
    </row>
    <row r="10" spans="1:12" x14ac:dyDescent="0.25">
      <c r="A10" s="12" t="s">
        <v>12</v>
      </c>
      <c r="B10" s="13"/>
      <c r="C10" s="13"/>
      <c r="D10" s="13"/>
      <c r="E10" s="14"/>
      <c r="F10" s="16">
        <f>SUBTOTAL(109,Table5[Količina])</f>
        <v>42</v>
      </c>
      <c r="G10" s="17"/>
      <c r="H10" s="15">
        <f>SUBTOTAL(109,Table5[Ukupna cena])</f>
        <v>0</v>
      </c>
      <c r="I10" s="12"/>
      <c r="J10" s="13"/>
      <c r="K10" s="13"/>
      <c r="L10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9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Mila Maksimović</cp:lastModifiedBy>
  <cp:lastPrinted>2011-11-24T09:24:04Z</cp:lastPrinted>
  <dcterms:created xsi:type="dcterms:W3CDTF">2011-11-23T11:42:12Z</dcterms:created>
  <dcterms:modified xsi:type="dcterms:W3CDTF">2012-05-18T11:39:48Z</dcterms:modified>
</cp:coreProperties>
</file>