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2" i="1"/>
  <c r="F6" i="1" l="1"/>
  <c r="H6" i="1" l="1"/>
</calcChain>
</file>

<file path=xl/sharedStrings.xml><?xml version="1.0" encoding="utf-8"?>
<sst xmlns="http://schemas.openxmlformats.org/spreadsheetml/2006/main" count="45" uniqueCount="42">
  <si>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</si>
  <si>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</si>
  <si>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</si>
  <si>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</si>
  <si>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</si>
  <si>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</si>
  <si>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</si>
  <si>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</si>
  <si>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</si>
  <si>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</si>
  <si>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</si>
  <si>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</si>
  <si>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</si>
  <si>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78493</t>
  </si>
  <si>
    <t>Leica</t>
  </si>
  <si>
    <t>#104144</t>
  </si>
  <si>
    <t xml:space="preserve">Leica 819, Low Profile Microtome Blades </t>
  </si>
  <si>
    <t>Institut za biološka istraživanja `Siniša Stanković` u Beogradu</t>
  </si>
  <si>
    <t>29. novembar 142 11060 Beograd</t>
  </si>
  <si>
    <t>Mirjana Stojiljković</t>
  </si>
  <si>
    <t>mirarus@ibiss.bg.ac.rs</t>
  </si>
  <si>
    <t>83206</t>
  </si>
  <si>
    <t>#14035838926</t>
  </si>
  <si>
    <t xml:space="preserve">HP disposable blades type 818 (1x50) Leica Disposable Blades, high profile (818) 80 mm long, 14 mm high (nožići za mikrotom) </t>
  </si>
  <si>
    <t>Poljoprivredni fakultet u Beogradu</t>
  </si>
  <si>
    <t>Nemanjina 6 11080 Zemun</t>
  </si>
  <si>
    <t>Radmila Stikić</t>
  </si>
  <si>
    <t>rstikic@agrif.bg.ac.rs</t>
  </si>
  <si>
    <t>87275</t>
  </si>
  <si>
    <t>#14035838925</t>
  </si>
  <si>
    <t xml:space="preserve">Low-profile disposable blade 819 </t>
  </si>
  <si>
    <t>Institut za molekularnu genetiku i genetičko inženjerstvo u Beogradu</t>
  </si>
  <si>
    <t>Vojvode Stepe 444 11000 Beograd</t>
  </si>
  <si>
    <t>Ljubiša Topisirović</t>
  </si>
  <si>
    <t>topisir@eunet.rs</t>
  </si>
  <si>
    <t>89989</t>
  </si>
  <si>
    <t xml:space="preserve">#14035838925 </t>
  </si>
  <si>
    <t xml:space="preserve">Low-profile disposable blades 819 </t>
  </si>
  <si>
    <t>Biološki fakultet u Beogradu</t>
  </si>
  <si>
    <t>Studentski trg broj 16 11000 Beograd</t>
  </si>
  <si>
    <t>Pavle Anđus</t>
  </si>
  <si>
    <t>pandjus@bio.bg.ac.rs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</si>
</sst>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6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2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90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</v>
      </c>
      <c r="G3" s="23"/>
      <c r="H3" s="10">
        <f>Table5[[#This Row],[Količina]]*Table5[[#This Row],[Jedinična cena]]</f>
        <v>0</v>
      </c>
      <c r="I3" s="24" t="s">
        <v>24</v>
      </c>
      <c r="J3" s="20" t="s">
        <v>25</v>
      </c>
      <c r="K3" s="20" t="s">
        <v>26</v>
      </c>
      <c r="L3" s="21" t="s">
        <v>27</v>
      </c>
    </row>
    <row r="4" spans="1:12" ht="60" x14ac:dyDescent="0.25">
      <c r="A4" s="18">
        <v>3</v>
      </c>
      <c r="B4" s="19" t="s">
        <v>28</v>
      </c>
      <c r="C4" s="20" t="s">
        <v>14</v>
      </c>
      <c r="D4" s="20" t="s">
        <v>29</v>
      </c>
      <c r="E4" s="21" t="s">
        <v>30</v>
      </c>
      <c r="F4" s="22">
        <v>1</v>
      </c>
      <c r="G4" s="23"/>
      <c r="H4" s="10">
        <f>Table5[[#This Row],[Količina]]*Table5[[#This Row],[Jedinična cena]]</f>
        <v>0</v>
      </c>
      <c r="I4" s="24" t="s">
        <v>31</v>
      </c>
      <c r="J4" s="20" t="s">
        <v>32</v>
      </c>
      <c r="K4" s="20" t="s">
        <v>33</v>
      </c>
      <c r="L4" s="21" t="s">
        <v>34</v>
      </c>
    </row>
    <row r="5" spans="1:12" ht="30" x14ac:dyDescent="0.25">
      <c r="A5" s="18">
        <v>4</v>
      </c>
      <c r="B5" s="19" t="s">
        <v>35</v>
      </c>
      <c r="C5" s="20" t="s">
        <v>14</v>
      </c>
      <c r="D5" s="20" t="s">
        <v>36</v>
      </c>
      <c r="E5" s="21" t="s">
        <v>37</v>
      </c>
      <c r="F5" s="22">
        <v>1</v>
      </c>
      <c r="G5" s="23"/>
      <c r="H5" s="10">
        <f>Table5[[#This Row],[Količina]]*Table5[[#This Row],[Jedinična cena]]</f>
        <v>0</v>
      </c>
      <c r="I5" s="24" t="s">
        <v>38</v>
      </c>
      <c r="J5" s="20" t="s">
        <v>39</v>
      </c>
      <c r="K5" s="20" t="s">
        <v>40</v>
      </c>
      <c r="L5" s="21" t="s">
        <v>41</v>
      </c>
    </row>
    <row r="6" spans="1:12" x14ac:dyDescent="0.25">
      <c r="A6" s="12" t="s">
        <v>12</v>
      </c>
      <c r="B6" s="13"/>
      <c r="C6" s="13"/>
      <c r="D6" s="13"/>
      <c r="E6" s="14"/>
      <c r="F6" s="16">
        <f>SUBTOTAL(109,Table5[Količina])</f>
        <v>5</v>
      </c>
      <c r="G6" s="17"/>
      <c r="H6" s="15">
        <f>SUBTOTAL(109,Table5[Ukupna cena])</f>
        <v>0</v>
      </c>
      <c r="I6" s="12"/>
      <c r="J6" s="13"/>
      <c r="K6" s="13"/>
      <c r="L6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5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2012-05-21T11:47:08Z</dcterms:modified>
</cp:coreProperties>
</file>