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2" i="1"/>
  <c r="F7" i="1" l="1"/>
  <c r="H7" i="1" l="1"/>
</calcChain>
</file>

<file path=xl/sharedStrings.xml><?xml version="1.0" encoding="utf-8"?>
<sst xmlns="http://schemas.openxmlformats.org/spreadsheetml/2006/main" count="53" uniqueCount="45">
  <si>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</si>
  <si>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</si>
  <si>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</si>
  <si>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</si>
  <si>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</si>
  <si>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</si>
  <si>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</si>
  <si>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</si>
  <si>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</si>
  <si>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</si>
  <si>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</si>
  <si>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</si>
  <si>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</si>
  <si>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72320</t>
  </si>
  <si>
    <t>MP Biomedicals</t>
  </si>
  <si>
    <t>#0124051H.2</t>
  </si>
  <si>
    <t xml:space="preserve">S-ADENOSYL-L-METHIONINE, Methyl-3H (250 μCi; 9.25 MBq) </t>
  </si>
  <si>
    <t>Institut za nuklearne nauke `Vinča`</t>
  </si>
  <si>
    <t>Mike Petrovića Alasa 12 11001 Beograd</t>
  </si>
  <si>
    <t>Anica Horvat</t>
  </si>
  <si>
    <t>ahorvat@vinca.rs</t>
  </si>
  <si>
    <t>78607</t>
  </si>
  <si>
    <t>#0219606683</t>
  </si>
  <si>
    <t xml:space="preserve">Ribavirin, 250mg </t>
  </si>
  <si>
    <t>Institut za biološka istraživanja `Siniša Stanković` u Beogradu</t>
  </si>
  <si>
    <t>29. novembar 142 11060 Beograd</t>
  </si>
  <si>
    <t>Mirjana Stojiljković</t>
  </si>
  <si>
    <t>mirarus@ibiss.bg.ac.rs</t>
  </si>
  <si>
    <t>83842</t>
  </si>
  <si>
    <t>#ICN15804080</t>
  </si>
  <si>
    <t xml:space="preserve">Ferric Ammonium Citrate, 100gr </t>
  </si>
  <si>
    <t>Institut za molekularnu genetiku i genetičko inženjerstvo u Beogradu</t>
  </si>
  <si>
    <t>Vojvode Stepe 444 11000 Beograd</t>
  </si>
  <si>
    <t>Branka Vasiljević</t>
  </si>
  <si>
    <t>vasiljb@eunet.rs</t>
  </si>
  <si>
    <t>85344</t>
  </si>
  <si>
    <t>#0219007584</t>
  </si>
  <si>
    <t xml:space="preserve">ASCORBATE OXIDASE </t>
  </si>
  <si>
    <t>Prirodnomatematički fakultet u Nišu</t>
  </si>
  <si>
    <t>Ćirila i Metodija 2 18000 Niš</t>
  </si>
  <si>
    <t>Gordana Stojanović</t>
  </si>
  <si>
    <t>gocast@pmf.ni.ac.rs</t>
  </si>
  <si>
    <t>87386</t>
  </si>
  <si>
    <t>#0219031104</t>
  </si>
  <si>
    <t xml:space="preserve">Catalase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</si>
</sst>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7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"/>
  <sheetViews>
    <sheetView tabSelected="1" view="pageLayout" zoomScaleNormal="100" workbookViewId="0">
      <selection activeCell="G3" sqref="G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2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60" x14ac:dyDescent="0.25">
      <c r="A4" s="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1</v>
      </c>
      <c r="G4" s="23"/>
      <c r="H4" s="10">
        <f>Table5[[#This Row],[Količina]]*Table5[[#This Row],[Jedinična cena]]</f>
        <v>0</v>
      </c>
      <c r="I4" s="24" t="s">
        <v>31</v>
      </c>
      <c r="J4" s="20" t="s">
        <v>32</v>
      </c>
      <c r="K4" s="20" t="s">
        <v>33</v>
      </c>
      <c r="L4" s="21" t="s">
        <v>34</v>
      </c>
    </row>
    <row r="5" spans="1:12" ht="30" x14ac:dyDescent="0.25">
      <c r="A5" s="18">
        <v>4</v>
      </c>
      <c r="B5" s="19" t="s">
        <v>35</v>
      </c>
      <c r="C5" s="20" t="s">
        <v>14</v>
      </c>
      <c r="D5" s="20" t="s">
        <v>36</v>
      </c>
      <c r="E5" s="21" t="s">
        <v>37</v>
      </c>
      <c r="F5" s="22">
        <v>1</v>
      </c>
      <c r="G5" s="23"/>
      <c r="H5" s="10">
        <f>Table5[[#This Row],[Količina]]*Table5[[#This Row],[Jedinična cena]]</f>
        <v>0</v>
      </c>
      <c r="I5" s="24" t="s">
        <v>38</v>
      </c>
      <c r="J5" s="20" t="s">
        <v>39</v>
      </c>
      <c r="K5" s="20" t="s">
        <v>40</v>
      </c>
      <c r="L5" s="21" t="s">
        <v>41</v>
      </c>
    </row>
    <row r="6" spans="1:12" ht="30" x14ac:dyDescent="0.25">
      <c r="A6" s="8">
        <v>5</v>
      </c>
      <c r="B6" s="19" t="s">
        <v>42</v>
      </c>
      <c r="C6" s="20" t="s">
        <v>14</v>
      </c>
      <c r="D6" s="20" t="s">
        <v>43</v>
      </c>
      <c r="E6" s="21" t="s">
        <v>44</v>
      </c>
      <c r="F6" s="22">
        <v>1</v>
      </c>
      <c r="G6" s="23"/>
      <c r="H6" s="10">
        <f>Table5[[#This Row],[Količina]]*Table5[[#This Row],[Jedinična cena]]</f>
        <v>0</v>
      </c>
      <c r="I6" s="24" t="s">
        <v>38</v>
      </c>
      <c r="J6" s="20" t="s">
        <v>39</v>
      </c>
      <c r="K6" s="20" t="s">
        <v>40</v>
      </c>
      <c r="L6" s="21" t="s">
        <v>41</v>
      </c>
    </row>
    <row r="7" spans="1:12" x14ac:dyDescent="0.25">
      <c r="A7" s="12" t="s">
        <v>12</v>
      </c>
      <c r="B7" s="13"/>
      <c r="C7" s="13"/>
      <c r="D7" s="13"/>
      <c r="E7" s="14"/>
      <c r="F7" s="16">
        <f>SUBTOTAL(109,Table5[Količina])</f>
        <v>6</v>
      </c>
      <c r="G7" s="17"/>
      <c r="H7" s="15">
        <f>SUBTOTAL(109,Table5[Ukupna cena])</f>
        <v>0</v>
      </c>
      <c r="I7" s="12"/>
      <c r="J7" s="13"/>
      <c r="K7" s="13"/>
      <c r="L7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6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2012-05-21T09:06:21Z</dcterms:modified>
</cp:coreProperties>
</file>