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416"/>
  <workbookPr autoCompressPictures="0"/>
  <bookViews>
    <workbookView xWindow="460" yWindow="0" windowWidth="21840" windowHeight="13740" firstSheet="1" activeTab="4"/>
  </bookViews>
  <sheets>
    <sheet name="Chromatography equipment " sheetId="3" r:id="rId1"/>
    <sheet name="Equipment for Material Char." sheetId="4" r:id="rId2"/>
    <sheet name="2-D Electrophoresys" sheetId="5" r:id="rId3"/>
    <sheet name="Preparative Chromatography" sheetId="6" r:id="rId4"/>
    <sheet name="System for mass desorption " sheetId="7" r:id="rId5"/>
    <sheet name="Aux-Currencies" sheetId="9" state="hidden" r:id="rId6"/>
  </sheets>
  <definedNames>
    <definedName name="_xlnm.Print_Titles" localSheetId="2">'2-D Electrophoresys'!$1:$6</definedName>
    <definedName name="_xlnm.Print_Titles" localSheetId="0">'Chromatography equipment '!$1:$6</definedName>
    <definedName name="_xlnm.Print_Titles" localSheetId="1">'Equipment for Material Char.'!$1:$6</definedName>
    <definedName name="_xlnm.Print_Titles" localSheetId="3">'Preparative Chromatography'!$1:$6</definedName>
    <definedName name="_xlnm.Print_Titles" localSheetId="4">'System for mass desorption '!$1:$6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 i="7" l="1"/>
  <c r="H2" i="7"/>
  <c r="G7" i="6"/>
  <c r="H7" i="6"/>
  <c r="G3" i="6"/>
  <c r="H2" i="6"/>
  <c r="H2" i="5"/>
  <c r="H31" i="5"/>
  <c r="H23" i="5"/>
  <c r="H15" i="5"/>
  <c r="G7" i="5"/>
  <c r="H7" i="5"/>
  <c r="G3" i="5"/>
  <c r="H77" i="4"/>
  <c r="H53" i="4"/>
  <c r="H118" i="3"/>
  <c r="H82" i="3"/>
  <c r="G7" i="3"/>
  <c r="H7" i="3"/>
  <c r="H2" i="3"/>
  <c r="G7" i="4"/>
  <c r="H7" i="4"/>
  <c r="H27" i="4"/>
  <c r="G3" i="4"/>
  <c r="H2" i="4"/>
</calcChain>
</file>

<file path=xl/comments1.xml><?xml version="1.0" encoding="utf-8"?>
<comments xmlns="http://schemas.openxmlformats.org/spreadsheetml/2006/main">
  <authors>
    <author>Tanja Bozic</author>
    <author>Rade Zikic</author>
    <author>PC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2">
      <text>
        <r>
          <rPr>
            <b/>
            <sz val="12"/>
            <color indexed="81"/>
            <rFont val="Tahoma"/>
            <family val="2"/>
          </rPr>
          <t>Insert Date</t>
        </r>
        <r>
          <rPr>
            <sz val="9"/>
            <color indexed="81"/>
            <rFont val="Tahoma"/>
            <charset val="1"/>
          </rPr>
          <t xml:space="preserve">
</t>
        </r>
      </text>
    </comment>
    <comment ref="G7" authorId="0">
      <text>
        <r>
          <rPr>
            <b/>
            <sz val="9"/>
            <color indexed="81"/>
            <rFont val="Arial"/>
          </rPr>
          <t>Insert EXW price</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82" authorId="0">
      <text>
        <r>
          <rPr>
            <b/>
            <sz val="9"/>
            <color indexed="81"/>
            <rFont val="Arial"/>
          </rPr>
          <t xml:space="preserve">Insert EXW price
</t>
        </r>
      </text>
    </comment>
    <comment ref="E83"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118" authorId="0">
      <text>
        <r>
          <rPr>
            <b/>
            <sz val="9"/>
            <color indexed="81"/>
            <rFont val="Arial"/>
          </rPr>
          <t xml:space="preserve">Insert EXW price
</t>
        </r>
      </text>
    </comment>
    <comment ref="E119"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comments2.xml><?xml version="1.0" encoding="utf-8"?>
<comments xmlns="http://schemas.openxmlformats.org/spreadsheetml/2006/main">
  <authors>
    <author>Tanja Bozic</author>
    <author>Rade Zikic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27" authorId="0">
      <text>
        <r>
          <rPr>
            <b/>
            <sz val="9"/>
            <color indexed="81"/>
            <rFont val="Arial"/>
          </rPr>
          <t xml:space="preserve">Insert EXW price
</t>
        </r>
      </text>
    </comment>
    <comment ref="E2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53" authorId="0">
      <text>
        <r>
          <rPr>
            <b/>
            <sz val="9"/>
            <color indexed="81"/>
            <rFont val="Arial"/>
          </rPr>
          <t xml:space="preserve">Insert EXW price
</t>
        </r>
      </text>
    </comment>
    <comment ref="E5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77" authorId="0">
      <text>
        <r>
          <rPr>
            <b/>
            <sz val="9"/>
            <color indexed="81"/>
            <rFont val="Arial"/>
          </rPr>
          <t xml:space="preserve">Insert EXW price
</t>
        </r>
      </text>
    </comment>
    <comment ref="E78" authorId="0">
      <text>
        <r>
          <rPr>
            <b/>
            <sz val="9"/>
            <color indexed="81"/>
            <rFont val="Arial"/>
          </rPr>
          <t>FILL all white fields, write brand, trade name, model and all relevant trade details</t>
        </r>
      </text>
    </comment>
    <comment ref="G119" authorId="0">
      <text>
        <r>
          <rPr>
            <b/>
            <sz val="9"/>
            <color indexed="81"/>
            <rFont val="Arial"/>
          </rPr>
          <t xml:space="preserve">Insert EXW price
</t>
        </r>
      </text>
    </comment>
    <comment ref="E120" authorId="0">
      <text>
        <r>
          <rPr>
            <b/>
            <sz val="9"/>
            <color indexed="81"/>
            <rFont val="Arial"/>
          </rPr>
          <t>FILL all white fields, write brand, trade name, model and all relevant trade details</t>
        </r>
      </text>
    </comment>
    <comment ref="G145" authorId="0">
      <text>
        <r>
          <rPr>
            <b/>
            <sz val="9"/>
            <color indexed="81"/>
            <rFont val="Arial"/>
          </rPr>
          <t xml:space="preserve">Insert EXW price
</t>
        </r>
      </text>
    </comment>
    <comment ref="E146" authorId="0">
      <text>
        <r>
          <rPr>
            <b/>
            <sz val="9"/>
            <color indexed="81"/>
            <rFont val="Arial"/>
          </rPr>
          <t xml:space="preserve">FILL all white fields, write brand, trade name, model and all relevant trade details
</t>
        </r>
      </text>
    </comment>
    <comment ref="G182" authorId="0">
      <text>
        <r>
          <rPr>
            <b/>
            <sz val="9"/>
            <color indexed="81"/>
            <rFont val="Arial"/>
          </rPr>
          <t xml:space="preserve">Insert EXW price
</t>
        </r>
      </text>
    </comment>
    <comment ref="E183" authorId="0">
      <text>
        <r>
          <rPr>
            <b/>
            <sz val="9"/>
            <color indexed="81"/>
            <rFont val="Arial"/>
          </rPr>
          <t>FILL all white fields, write brand, trade name, model and all relevant trade details</t>
        </r>
      </text>
    </comment>
    <comment ref="G198" authorId="0">
      <text>
        <r>
          <rPr>
            <b/>
            <sz val="9"/>
            <color indexed="81"/>
            <rFont val="Arial"/>
          </rPr>
          <t xml:space="preserve">Insert EXW price
</t>
        </r>
      </text>
    </comment>
    <comment ref="E199" authorId="0">
      <text>
        <r>
          <rPr>
            <b/>
            <sz val="9"/>
            <color indexed="81"/>
            <rFont val="Arial"/>
          </rPr>
          <t xml:space="preserve">FILL all white fields, write brand, trade name, model and all relevant trade details
</t>
        </r>
      </text>
    </comment>
    <comment ref="G234" authorId="0">
      <text>
        <r>
          <rPr>
            <b/>
            <sz val="9"/>
            <color indexed="81"/>
            <rFont val="Arial"/>
          </rPr>
          <t xml:space="preserve">Insert EXW price
</t>
        </r>
      </text>
    </comment>
    <comment ref="E240" authorId="0">
      <text>
        <r>
          <rPr>
            <b/>
            <sz val="9"/>
            <color indexed="81"/>
            <rFont val="Arial"/>
          </rPr>
          <t>FILL all white fields, write brand, trade name, model and all relevant trade details</t>
        </r>
      </text>
    </comment>
  </commentList>
</comments>
</file>

<file path=xl/comments3.xml><?xml version="1.0" encoding="utf-8"?>
<comments xmlns="http://schemas.openxmlformats.org/spreadsheetml/2006/main">
  <authors>
    <author>Tanja Bozic</author>
    <author>Rade Zikic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15" authorId="0">
      <text>
        <r>
          <rPr>
            <b/>
            <sz val="9"/>
            <color indexed="81"/>
            <rFont val="Arial"/>
          </rPr>
          <t xml:space="preserve">Insert EXW price
</t>
        </r>
      </text>
    </comment>
    <comment ref="E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23" authorId="0">
      <text>
        <r>
          <rPr>
            <b/>
            <sz val="9"/>
            <color indexed="81"/>
            <rFont val="Arial"/>
          </rPr>
          <t xml:space="preserve">Insert EXW price
</t>
        </r>
      </text>
    </comment>
    <comment ref="E2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31" authorId="0">
      <text>
        <r>
          <rPr>
            <b/>
            <sz val="9"/>
            <color indexed="81"/>
            <rFont val="Arial"/>
          </rPr>
          <t xml:space="preserve">Insert EXW price
</t>
        </r>
      </text>
    </comment>
    <comment ref="E32" authorId="0">
      <text>
        <r>
          <rPr>
            <b/>
            <sz val="9"/>
            <color indexed="81"/>
            <rFont val="Arial"/>
          </rPr>
          <t>FILL all white fields, write brand, trade name, model and all relevant trade details</t>
        </r>
      </text>
    </comment>
    <comment ref="G37" authorId="0">
      <text>
        <r>
          <rPr>
            <b/>
            <sz val="9"/>
            <color indexed="81"/>
            <rFont val="Arial"/>
          </rPr>
          <t xml:space="preserve">Insert EXW price
</t>
        </r>
      </text>
    </comment>
    <comment ref="E3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45" authorId="0">
      <text>
        <r>
          <rPr>
            <b/>
            <sz val="9"/>
            <color indexed="81"/>
            <rFont val="Arial"/>
          </rPr>
          <t xml:space="preserve">Insert EXW price
</t>
        </r>
      </text>
    </comment>
    <comment ref="E4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comments4.xml><?xml version="1.0" encoding="utf-8"?>
<comments xmlns="http://schemas.openxmlformats.org/spreadsheetml/2006/main">
  <authors>
    <author>Tanja Bozic</author>
    <author>Rade Zikic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119" authorId="0">
      <text>
        <r>
          <rPr>
            <b/>
            <sz val="9"/>
            <color indexed="81"/>
            <rFont val="Arial"/>
          </rPr>
          <t xml:space="preserve">Insert EXW price
</t>
        </r>
      </text>
    </comment>
    <comment ref="E12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comments5.xml><?xml version="1.0" encoding="utf-8"?>
<comments xmlns="http://schemas.openxmlformats.org/spreadsheetml/2006/main">
  <authors>
    <author>Tanja Bozic</author>
    <author>Rade Zikic</author>
  </authors>
  <commentList>
    <comment ref="C2" authorId="0">
      <text>
        <r>
          <rPr>
            <b/>
            <sz val="9"/>
            <color indexed="81"/>
            <rFont val="Arial"/>
          </rPr>
          <t xml:space="preserve">Insert legal name of the Bidder
</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0">
      <text>
        <r>
          <rPr>
            <b/>
            <sz val="9"/>
            <color indexed="81"/>
            <rFont val="Arial"/>
          </rPr>
          <t xml:space="preserve">FIILL all white fields, write brand, trade name, model and all relevant trade details
</t>
        </r>
      </text>
    </comment>
  </commentList>
</comments>
</file>

<file path=xl/sharedStrings.xml><?xml version="1.0" encoding="utf-8"?>
<sst xmlns="http://schemas.openxmlformats.org/spreadsheetml/2006/main" count="677" uniqueCount="559">
  <si>
    <t>Technical Specification Requested</t>
  </si>
  <si>
    <t>Technical Specification Offered</t>
  </si>
  <si>
    <t>Line item No.</t>
  </si>
  <si>
    <t>LOT 1</t>
  </si>
  <si>
    <t>Total Price per line item</t>
  </si>
  <si>
    <t>Sub-item No.</t>
  </si>
  <si>
    <t>Total EXW price</t>
  </si>
  <si>
    <t>EXW Unit price</t>
  </si>
  <si>
    <t>QTY</t>
  </si>
  <si>
    <t>Shipping, handling and insurance</t>
  </si>
  <si>
    <t>LOT 2</t>
  </si>
  <si>
    <t>LOT 3</t>
  </si>
  <si>
    <t>LOT 5</t>
  </si>
  <si>
    <t>LOT 4</t>
  </si>
  <si>
    <t>EUR</t>
  </si>
  <si>
    <t>USD</t>
  </si>
  <si>
    <t>RSD</t>
  </si>
  <si>
    <t>Bidder:</t>
  </si>
  <si>
    <t xml:space="preserve">  </t>
  </si>
  <si>
    <t>Date</t>
  </si>
  <si>
    <t>Date:</t>
  </si>
  <si>
    <r>
      <t>Delivery address:</t>
    </r>
    <r>
      <rPr>
        <sz val="11"/>
        <rFont val="Times New Roman"/>
        <family val="1"/>
      </rPr>
      <t xml:space="preserve"> Faculty of Chemistry, Studentski trg 14-16, Belgrade, Serbia</t>
    </r>
  </si>
  <si>
    <t>HPLC semi-prep specification</t>
  </si>
  <si>
    <t>Hydraulic system</t>
  </si>
  <si>
    <t>Dual piston in series pump with servo-controlled variable stroke drive, floating pistons.</t>
  </si>
  <si>
    <t>Quaternary pump specification</t>
  </si>
  <si>
    <t>Settable Flow range and operating pressure:</t>
  </si>
  <si>
    <t>Settable Flow range: Set points 0.001 - 10 mL/min, in 0.001 mL/min increments.</t>
  </si>
  <si>
    <t>Operating range up to 600 bar up to 5 mL/min</t>
  </si>
  <si>
    <t>Operating range up to 200 bar up to 10 mL/min</t>
  </si>
  <si>
    <t>Flow presicion:</t>
  </si>
  <si>
    <t>0.07 % RSD and better</t>
  </si>
  <si>
    <t>Flow accuracy:</t>
  </si>
  <si>
    <t>Compressibility compensation</t>
  </si>
  <si>
    <t>User selectable, based on mobile phase compressibility.</t>
  </si>
  <si>
    <t>Composition range:</t>
  </si>
  <si>
    <t>0 – 95% or 5 – 100% user selectable</t>
  </si>
  <si>
    <t>Composition precision</t>
  </si>
  <si>
    <t>0.2 % RSD</t>
  </si>
  <si>
    <t>Vacuum degasser</t>
  </si>
  <si>
    <t>Number of channels: 4</t>
  </si>
  <si>
    <t>Internal volume per channel: 1.5 mL</t>
  </si>
  <si>
    <t xml:space="preserve">Leak detection: </t>
  </si>
  <si>
    <t>Diagnostic and GLP feature</t>
  </si>
  <si>
    <t>Extensive diagnostics, error detection and reporting through LC software; continuous tracking of instrument usage in terms of seal wear and volume of pumped mobile phase with pre-defined and user settable limits and feedback messages. Electronic records of maintenance and errors.</t>
  </si>
  <si>
    <t>Autosampler specification</t>
  </si>
  <si>
    <t>Injection range:</t>
  </si>
  <si>
    <t>0.1- 1500 μL in 0.1 μL increments</t>
  </si>
  <si>
    <t>Precision:</t>
  </si>
  <si>
    <t xml:space="preserve">Better than 0.25 % RSD </t>
  </si>
  <si>
    <t>Operating pressure:</t>
  </si>
  <si>
    <t>Up to 600 bara</t>
  </si>
  <si>
    <t>Injection cycle</t>
  </si>
  <si>
    <t>50 sec and better</t>
  </si>
  <si>
    <t>Cary over</t>
  </si>
  <si>
    <t>0.1% and better</t>
  </si>
  <si>
    <t>Column compartment specification</t>
  </si>
  <si>
    <t>Temperature range:</t>
  </si>
  <si>
    <t>10ºC below ambient up to 80 ºC and better</t>
  </si>
  <si>
    <t>Temperature stability:</t>
  </si>
  <si>
    <t>± 0.05 ºC and better</t>
  </si>
  <si>
    <t>Temperature accuracy:</t>
  </si>
  <si>
    <t>± 0.8 ºC and better</t>
  </si>
  <si>
    <t>600 bar</t>
  </si>
  <si>
    <t>Column capacity:</t>
  </si>
  <si>
    <t xml:space="preserve">At least  three 300mm  column  </t>
  </si>
  <si>
    <t>Pre column heating and post column cooling</t>
  </si>
  <si>
    <t>Two temperature zones with Peltier termosttating</t>
  </si>
  <si>
    <t xml:space="preserve">Heat up and cool down time: </t>
  </si>
  <si>
    <t>5 min from ambient to 40 °C</t>
  </si>
  <si>
    <t>10 min from 40 °C to 20 °C</t>
  </si>
  <si>
    <t>Column identification module for GLP documentation of column type.</t>
  </si>
  <si>
    <t>UVVIS detector specification</t>
  </si>
  <si>
    <t>Detector type::</t>
  </si>
  <si>
    <t>1024-element diode array</t>
  </si>
  <si>
    <t>Wavelength range</t>
  </si>
  <si>
    <t xml:space="preserve">190nm – 950nm </t>
  </si>
  <si>
    <t>Noise:</t>
  </si>
  <si>
    <r>
      <t>± 0.7 x 10</t>
    </r>
    <r>
      <rPr>
        <vertAlign val="superscript"/>
        <sz val="11"/>
        <rFont val="Arial"/>
      </rPr>
      <t>-5</t>
    </r>
    <r>
      <rPr>
        <sz val="11"/>
        <rFont val="Arial"/>
      </rPr>
      <t xml:space="preserve"> AU and better</t>
    </r>
  </si>
  <si>
    <t>Drift:</t>
  </si>
  <si>
    <r>
      <t>0.9 x 10</t>
    </r>
    <r>
      <rPr>
        <vertAlign val="superscript"/>
        <sz val="11"/>
        <rFont val="Arial"/>
      </rPr>
      <t>-3</t>
    </r>
    <r>
      <rPr>
        <sz val="11"/>
        <rFont val="Arial"/>
      </rPr>
      <t xml:space="preserve"> AU/hr and better</t>
    </r>
  </si>
  <si>
    <t>Wavelenght accuracy:</t>
  </si>
  <si>
    <t>± 1 nm, self-calibration with deuterium lines verification with holmium oxide filter</t>
  </si>
  <si>
    <t>Number of signals</t>
  </si>
  <si>
    <t>6 and better</t>
  </si>
  <si>
    <t>Slit width</t>
  </si>
  <si>
    <t>Programmable: 1, 2, 4, 8, 16 nm</t>
  </si>
  <si>
    <t>Sampling rate</t>
  </si>
  <si>
    <t xml:space="preserve">80 Hz </t>
  </si>
  <si>
    <t>Flow cells</t>
  </si>
  <si>
    <t>Analytical flow cell with 10mm path length operating pressure up to 100 bar.</t>
  </si>
  <si>
    <t>Extensive diagnostics, error detection and reporting through LC software; continuous tracking of instrument usage in terms of lamp usage with pre-defined and user settable limits and feedback messages. Electronic records of maintenance and errors.</t>
  </si>
  <si>
    <t>Refractive index detector specification</t>
  </si>
  <si>
    <t>Detection type:</t>
  </si>
  <si>
    <t>Deflection method</t>
  </si>
  <si>
    <t>Short term noise:</t>
  </si>
  <si>
    <r>
      <t xml:space="preserve">±2.5 × 10 </t>
    </r>
    <r>
      <rPr>
        <vertAlign val="superscript"/>
        <sz val="11"/>
        <rFont val="Arial"/>
      </rPr>
      <t>-9</t>
    </r>
    <r>
      <rPr>
        <sz val="11"/>
        <rFont val="Arial"/>
      </rPr>
      <t xml:space="preserve"> RIU </t>
    </r>
  </si>
  <si>
    <t>Drift</t>
  </si>
  <si>
    <r>
      <t>200 x 10</t>
    </r>
    <r>
      <rPr>
        <vertAlign val="superscript"/>
        <sz val="11"/>
        <rFont val="Arial"/>
      </rPr>
      <t>-9</t>
    </r>
    <r>
      <rPr>
        <sz val="11"/>
        <rFont val="Arial"/>
      </rPr>
      <t xml:space="preserve"> RIU/h </t>
    </r>
  </si>
  <si>
    <t>Refractive index range</t>
  </si>
  <si>
    <t>1.00–1.75</t>
  </si>
  <si>
    <t>Data Rate</t>
  </si>
  <si>
    <t>Better than 35 Hz</t>
  </si>
  <si>
    <t xml:space="preserve">Temperature control: </t>
  </si>
  <si>
    <t>From 5 °C above room temperature up to 55 °C</t>
  </si>
  <si>
    <t>Valves</t>
  </si>
  <si>
    <t>Automatic purge and automatic solvent recycle.</t>
  </si>
  <si>
    <t>Fraction collector specification</t>
  </si>
  <si>
    <t xml:space="preserve">Maximum system flow: </t>
  </si>
  <si>
    <t>Up to 10 ml/min</t>
  </si>
  <si>
    <t>Delay volume:</t>
  </si>
  <si>
    <t>Up to 50 μL</t>
  </si>
  <si>
    <t>Trigger modes:</t>
  </si>
  <si>
    <t>Fraction trays</t>
  </si>
  <si>
    <t>6 ml vials, 13ml test tube</t>
  </si>
  <si>
    <t>Trigger source</t>
  </si>
  <si>
    <t>UVVIS or RID detector</t>
  </si>
  <si>
    <t>Software for full instrument control, data analysis (UV spectra capability, UV library creation and searching) and report generation.</t>
  </si>
  <si>
    <t>Brand name PC with monitor and laserjet printer according to the manufacturers specification and recommendation.</t>
  </si>
  <si>
    <t>Gas Chromatograph Specification with FID and FPD and autosampler</t>
  </si>
  <si>
    <t>From  4 °C above ambient up to 450 °C</t>
  </si>
  <si>
    <t>Oven ramp rates:</t>
  </si>
  <si>
    <t>2 °C/sec up to 110 °C</t>
  </si>
  <si>
    <t>Oven ramps/plateaus</t>
  </si>
  <si>
    <t>At least 15 ramps and 16 plateaus</t>
  </si>
  <si>
    <t>Split/Splitless capillary GC inlet with bac-pressure control, pressure range up to 100 psi, pressure presicion  0.001 psi</t>
  </si>
  <si>
    <t>Should have possibility to work as  split/splitless inlet and to be able to inject large sample volume .</t>
  </si>
  <si>
    <t>Mode of operation</t>
  </si>
  <si>
    <t>-cold/hot split/splitless</t>
  </si>
  <si>
    <t>-pulsed split/splitless</t>
  </si>
  <si>
    <t>-solvent vent</t>
  </si>
  <si>
    <t>-direct injection</t>
  </si>
  <si>
    <t>Temperature range: from 10ºC above room temperature up to 450 ºC.</t>
  </si>
  <si>
    <t>Number of programmed ramp: at least 9 ramp with heating rate of  900 ºC/min.</t>
  </si>
  <si>
    <t xml:space="preserve">Flame ionization detector  with electronic pneumatic control for all detector gases – Air, H2, and make-up gas. </t>
  </si>
  <si>
    <t>Minimum limit of detection &lt; 1.5 pg C/s and better</t>
  </si>
  <si>
    <t>Data rate: up to 500 Hz</t>
  </si>
  <si>
    <t>Flame photometric detector</t>
  </si>
  <si>
    <t>Single wavelength detector</t>
  </si>
  <si>
    <t>Minimum detection limit : less than  60ft P/s; less than 3.6pg S/s</t>
  </si>
  <si>
    <t>Data rate: up to 200 Hz</t>
  </si>
  <si>
    <t>Extensive diagnostics, error detection and reporting through GC software; continuous tracking of instrument usage with pre-defined and user settable limits and feedback messages. Electronic records of maintenance and errors.</t>
  </si>
  <si>
    <t>Vial capacity</t>
  </si>
  <si>
    <t>Up to 294 x 2ml viala; up to 96 10ml/20ml viala</t>
  </si>
  <si>
    <t>Injection mode</t>
  </si>
  <si>
    <t>Liquid and headspace</t>
  </si>
  <si>
    <t>Syringe volume</t>
  </si>
  <si>
    <t>Liquid from 1.2 µl - 500 µl</t>
  </si>
  <si>
    <t>Headspace from 1ml – 5 ml</t>
  </si>
  <si>
    <t>Software control</t>
  </si>
  <si>
    <t>Fully integrated into GC software</t>
  </si>
  <si>
    <t>Software for full instrument control including autosampler, data analysis and report generation.</t>
  </si>
  <si>
    <t>`</t>
  </si>
  <si>
    <t>Gas Chromatograph Specification  with FID, autoinjector and headspace sampler</t>
  </si>
  <si>
    <t>Autoinjector specification</t>
  </si>
  <si>
    <t>15 x 2ml vials and better</t>
  </si>
  <si>
    <t xml:space="preserve">Minimum injection volume </t>
  </si>
  <si>
    <t>10 nl</t>
  </si>
  <si>
    <t>Maximum injection volume</t>
  </si>
  <si>
    <t>Up to 250 µl</t>
  </si>
  <si>
    <t>Number of injection per vial</t>
  </si>
  <si>
    <t>From 1-99</t>
  </si>
  <si>
    <t>Injection speed</t>
  </si>
  <si>
    <t>Variable, depended from inlet type and mode of operation (split; splitless, on-column)</t>
  </si>
  <si>
    <t>Software for full instrument control including autoinjector and headspace sampler, data analysis and report generation.</t>
  </si>
  <si>
    <t>Headspace sampler specification</t>
  </si>
  <si>
    <t>Vial size</t>
  </si>
  <si>
    <t>10ml, 20ml without adapter</t>
  </si>
  <si>
    <t>Number of extraction per vial</t>
  </si>
  <si>
    <t>From 1 - 100</t>
  </si>
  <si>
    <t>Temperature zone</t>
  </si>
  <si>
    <t>Oven: from 35ºC to 210 ºC</t>
  </si>
  <si>
    <t>Sample loop: from 35ºC to 210 ºC</t>
  </si>
  <si>
    <t>Transfer line: from 35ºC to 250 ºC</t>
  </si>
  <si>
    <t xml:space="preserve">Gas control of carrier gas and vial pressurization </t>
  </si>
  <si>
    <t>Integrated</t>
  </si>
  <si>
    <t>Systems must be configured with  HPLC C18 analytical columns.</t>
  </si>
  <si>
    <t>4x1</t>
  </si>
  <si>
    <t>±1% ili 10 μL/min or better</t>
  </si>
  <si>
    <t>Leak sensor for leak detection, safe leak handling, leak output signal for shutdown of the pumping system.</t>
  </si>
  <si>
    <t>Flow cell optimized for semi-prep application</t>
  </si>
  <si>
    <t>Time slices and peak detection</t>
  </si>
  <si>
    <t>Dynamic range: 10e3 for  S, 10e4 for P</t>
  </si>
  <si>
    <t>Leak detection, safety shut down if  leak detected</t>
  </si>
  <si>
    <t>Audio output signal when shutdown.</t>
  </si>
  <si>
    <t xml:space="preserve">Split/splitless inlet </t>
  </si>
  <si>
    <t xml:space="preserve">Combined inlet </t>
  </si>
  <si>
    <t xml:space="preserve">Flame ionization detector </t>
  </si>
  <si>
    <t>Linearity – up to  10e7</t>
  </si>
  <si>
    <t>Gas Chromatograph specification</t>
  </si>
  <si>
    <t>1.10</t>
  </si>
  <si>
    <t>Extensive diagnostics, error detection and reporting through LC software; Electronic records of maintenance and errors.</t>
  </si>
  <si>
    <t>Extensive diagnostics, error detection and reporting through GC software; Electronic records of maintenance and errors.</t>
  </si>
  <si>
    <t>Two in one ASTM Types I/II water</t>
  </si>
  <si>
    <t>ASTM I</t>
  </si>
  <si>
    <t>0.055 μS/cm</t>
  </si>
  <si>
    <t>18.2 MW×cm</t>
  </si>
  <si>
    <t>1 – 5 ppb</t>
  </si>
  <si>
    <t xml:space="preserve"> &lt; 1</t>
  </si>
  <si>
    <t>ASTM II</t>
  </si>
  <si>
    <t>0,067 – 0,1 µS/cm</t>
  </si>
  <si>
    <t>Conductivity</t>
  </si>
  <si>
    <t>conductivity</t>
  </si>
  <si>
    <t>Resistance at 25°C</t>
  </si>
  <si>
    <t>TOC Value</t>
  </si>
  <si>
    <t>Bacterial content in CFU/ml</t>
  </si>
  <si>
    <t>Particle content</t>
  </si>
  <si>
    <t>Endotoxines in EU/ml</t>
  </si>
  <si>
    <t xml:space="preserve"> 15 – 10 MΩxcm</t>
  </si>
  <si>
    <t>Resistance at 25 °C</t>
  </si>
  <si>
    <t>3 l/h</t>
  </si>
  <si>
    <t>Permeate performance at 15°C</t>
  </si>
  <si>
    <t>1.0 litre/min</t>
  </si>
  <si>
    <t>Flow rate</t>
  </si>
  <si>
    <r>
      <rPr>
        <b/>
        <sz val="10"/>
        <color rgb="FF000000"/>
        <rFont val="Arial"/>
      </rPr>
      <t>UV Oxidation 185/254 nm:</t>
    </r>
    <r>
      <rPr>
        <sz val="10"/>
        <color rgb="FF000000"/>
        <rFont val="Arial"/>
      </rPr>
      <t xml:space="preserve"> UV oxi­dation for reducing the content of microorganisms and their metabo­lites.</t>
    </r>
  </si>
  <si>
    <t xml:space="preserve">Integrated ultrafilter, generously dimensioned for pyro­gene-free and nuclease-free water. The automatic self-cleaning gives years of service. </t>
  </si>
  <si>
    <t>Built-in 6 litre tank with pressure-/recirculation pump</t>
  </si>
  <si>
    <t>Laboratory bench-top operated</t>
  </si>
  <si>
    <t>Autoclave, STANDARD, 75 Lit</t>
  </si>
  <si>
    <t>Minimum of 12 different, fully automated program to set free by the user.</t>
  </si>
  <si>
    <t>Required characteristics:</t>
  </si>
  <si>
    <t xml:space="preserve">Vertical steam sterilizer with accelerated production of saturated steam through their own, separate electric steam generator. 
Compact and ergonomic design - high capacity and efficient utilization of space. 
A wide range of applications: microbiological culture, open liquids, glassware, instruments, non-porous material, waste. 
Operation control by PLC microprocessor installed on the ergonomic front panel mounted. Simple operation with the software. Large, clear color LCD screen with "soft touch" membrane. Display of temperature, pressure and temperature of showing graphics. 
</t>
  </si>
  <si>
    <t xml:space="preserve">• Sterilization chamber made of stainless steel 316 L, electro polished: 
• The supporting frames of stainless steel 304, the outer panels of stainless steel 304 and high resistance polyurethane. 
• Separate steam generator made of stainless steel 316 L with automatic pump to supply DEMI water. 
• Dual controls work - through control of pressure and temperature. 
• Built-quiet compressor (for instruments, valves and pneumatic sealing rubber) 
• Horizontal door with sliding open-close function (important)
• Sealing ring silicone system that drives by air compressor 
(Steam or mechanics are not acceptable solutions) 
• 4 wheels for easy handling 
• Validation port 
• A flexible PT 100 temperature probes to control the internal temperature of the reference vessel 
• 4 levels of access to encrypted 
• Timer for programming the start of 
• Adjustable time for sterilization of 0-9999 min 
• Auto power-off with audible alarm 
• Disabled get started until the lid is closed 
• A separate fuel tank (tank) for supplying water DEMI 
• Safety devices to control water levels DEMI 
</t>
  </si>
  <si>
    <t xml:space="preserve">Temperature range: </t>
  </si>
  <si>
    <t>100 ° C - 138 ° C </t>
  </si>
  <si>
    <t xml:space="preserve">Maximum working pressure: </t>
  </si>
  <si>
    <t>2.5 bar g. </t>
  </si>
  <si>
    <t xml:space="preserve">The effective chamber dimensions (Ø x H) </t>
  </si>
  <si>
    <t>400 x 600 mm </t>
  </si>
  <si>
    <t xml:space="preserve">Volume: </t>
  </si>
  <si>
    <t>75 Lit </t>
  </si>
  <si>
    <t xml:space="preserve">External dimensions: </t>
  </si>
  <si>
    <t>W 650 x D 650 x H 990 mm </t>
  </si>
  <si>
    <t xml:space="preserve">Power: </t>
  </si>
  <si>
    <t>no more than 6.5 to 7 KW (energy saving)</t>
  </si>
  <si>
    <t xml:space="preserve">Electricity: </t>
  </si>
  <si>
    <t>400 V, three phase, + N + PE, 50 Hz </t>
  </si>
  <si>
    <t>Water Jacket laboratory CO2 Incubator, 184 Lit</t>
  </si>
  <si>
    <t xml:space="preserve">Constructions of chamber:  water jacket - volume 43.5 Lit
Water Jacket Technology – maximum thermal stability and quick, recovery are assured with triple wall construction.
</t>
  </si>
  <si>
    <t xml:space="preserve">Control of contamination: HEPA H14 filter class of circular shape with a system for easy replacement.
HEPA air filtration systemontinuously filters the entire chamber volume every 60 seconds, up to air class 100.
</t>
  </si>
  <si>
    <t>temperature</t>
  </si>
  <si>
    <t>5°C above ambient to 55°C</t>
  </si>
  <si>
    <t>Temperature Uniformity: </t>
  </si>
  <si>
    <t>Temperature Sensor (TC)</t>
  </si>
  <si>
    <t>CO2</t>
  </si>
  <si>
    <t>CO2 control: </t>
  </si>
  <si>
    <t>better than + / - 0.1%</t>
  </si>
  <si>
    <t>CO2 range: </t>
  </si>
  <si>
    <t>0-20%</t>
  </si>
  <si>
    <t>Inlet pressure: </t>
  </si>
  <si>
    <t>1.0 bar</t>
  </si>
  <si>
    <t xml:space="preserve">Temperature sensor </t>
  </si>
  <si>
    <t xml:space="preserve">Humidity: ambient - 95% accurate with water
Volume: 184 liters
Lining the interior: Stainless steel 304, "mirror finished", rounded edges
Lining the outside: cold rolled steel, painted
Police: 4, stainless steel, perforated
Outer door: Full
Interior doors: 1, glass
Internal dimensions: 66 cm (W) x 64 cm (D) x 100 cm (H)
External dimensions: 54 cm (W) x 50 cm (D) x 68 cm (H)
</t>
  </si>
  <si>
    <t>Microprocessor control of:</t>
  </si>
  <si>
    <t>• main switch "off / on" the front</t>
  </si>
  <si>
    <t>• alarm-disorder temperature and CO2</t>
  </si>
  <si>
    <t xml:space="preserve">• readable display with temperature and CO2 </t>
  </si>
  <si>
    <t>Laminar flow cabinet for work with non-pathogenic microorganisms</t>
  </si>
  <si>
    <t xml:space="preserve">CE mark. Protection products and operator. For a 1 working place. </t>
  </si>
  <si>
    <t xml:space="preserve">Designed with front air aspiration as 30% of the total volume of inside air with a speed of 0.40 m / s, with the remaining 70% that re-circulated through HEPA filter (as defined by European standard EN 12469) </t>
  </si>
  <si>
    <t xml:space="preserve">Outside dimensions: </t>
  </si>
  <si>
    <t>1312 x 1430 x 765 mm (wxhxd) </t>
  </si>
  <si>
    <t xml:space="preserve">Work zone: </t>
  </si>
  <si>
    <t>1220 x 640 x 580 mm (wxhxd) </t>
  </si>
  <si>
    <t xml:space="preserve">Work front opening: </t>
  </si>
  <si>
    <t>170-580 mm height </t>
  </si>
  <si>
    <t xml:space="preserve">Interior voulume: </t>
  </si>
  <si>
    <t>452 Lit </t>
  </si>
  <si>
    <t>Electr. port. </t>
  </si>
  <si>
    <t>230V single phase, 50 Hz </t>
  </si>
  <si>
    <t xml:space="preserve">Main filter: </t>
  </si>
  <si>
    <t>Interior air class:</t>
  </si>
  <si>
    <t>ISO 5</t>
  </si>
  <si>
    <t xml:space="preserve">1 x H14 filter as per EN 1822 performance of 99.995% retention 0.3 μ particles, DOP / DEHS test.  </t>
  </si>
  <si>
    <t xml:space="preserve">The safety net: </t>
  </si>
  <si>
    <t xml:space="preserve">the main H14 filter made of "aluminum and anodised. </t>
  </si>
  <si>
    <t xml:space="preserve">The level of noise at work: </t>
  </si>
  <si>
    <t>&lt;58 dBA </t>
  </si>
  <si>
    <t>Brightness:</t>
  </si>
  <si>
    <t>a fluorescent lamp in the uncontaminated area. (Minimum illuminance of 1000 Lux)</t>
  </si>
  <si>
    <t xml:space="preserve">Outer casing: </t>
  </si>
  <si>
    <t xml:space="preserve">steel construction epoxy-polyester powder-painted </t>
  </si>
  <si>
    <t xml:space="preserve">Front window: </t>
  </si>
  <si>
    <t>laminated safety glass with pneumatic lift. </t>
  </si>
  <si>
    <t xml:space="preserve">Working chamber: </t>
  </si>
  <si>
    <t>stainless steel AISI 304L, with rounded edges </t>
  </si>
  <si>
    <t xml:space="preserve">Working surface: </t>
  </si>
  <si>
    <t>stainless steel AISI 304L, multi-piece </t>
  </si>
  <si>
    <t>Maintenance. </t>
  </si>
  <si>
    <t>Replacement filters and other activities on the front</t>
  </si>
  <si>
    <t xml:space="preserve">Volumes of air: </t>
  </si>
  <si>
    <t xml:space="preserve">335 m3 / h (exhaust), 1050 m3 / h (circulatory), 1385 m3 / h (total) </t>
  </si>
  <si>
    <t xml:space="preserve">Process Control: </t>
  </si>
  <si>
    <t>The microprocessor guarantees motor activity and ensure optimal function. </t>
  </si>
  <si>
    <r>
      <t xml:space="preserve">Water Pretretman module(separate): </t>
    </r>
    <r>
      <rPr>
        <b/>
        <sz val="10"/>
        <rFont val="Arial"/>
        <family val="2"/>
      </rPr>
      <t>Module 1</t>
    </r>
    <r>
      <rPr>
        <sz val="10"/>
        <rFont val="Arial"/>
      </rPr>
      <t xml:space="preserve"> Pretreatment module with integrated reverse osmosis membrane; </t>
    </r>
    <r>
      <rPr>
        <b/>
        <sz val="10"/>
        <rFont val="Arial"/>
        <family val="2"/>
      </rPr>
      <t>Module 2</t>
    </r>
    <r>
      <rPr>
        <sz val="10"/>
        <rFont val="Arial"/>
      </rPr>
      <t xml:space="preserve"> Cartridge containing high-quality ultrapure resins with very long service intervals</t>
    </r>
  </si>
  <si>
    <t>+ / - 0.2 ° C to 37C</t>
  </si>
  <si>
    <r>
      <t xml:space="preserve">Delivery  address:
</t>
    </r>
    <r>
      <rPr>
        <sz val="10"/>
        <rFont val="Arial"/>
      </rPr>
      <t>Faculty of Chemistry, Studentski trg 14-16, 
Belgrade, Serbia</t>
    </r>
    <r>
      <rPr>
        <b/>
        <sz val="10"/>
        <rFont val="Arial"/>
        <family val="2"/>
      </rPr>
      <t xml:space="preserve">
</t>
    </r>
    <r>
      <rPr>
        <sz val="10"/>
        <rFont val="Arial"/>
      </rPr>
      <t xml:space="preserve">
Belgrade, Serbia
</t>
    </r>
  </si>
  <si>
    <t xml:space="preserve"> Ultrapure water is dispensed through a standardly built-in exchangeble final sterile filter</t>
  </si>
  <si>
    <t xml:space="preserve">Alarm: optical (red signal visible from the front panel work), and acoustic, active real-time indication of the type of alarms on alphanumeric display. </t>
  </si>
  <si>
    <t xml:space="preserve">The existence of the display with representations: </t>
  </si>
  <si>
    <t xml:space="preserve">Flow rate in m / s </t>
  </si>
  <si>
    <t>Amount of air in M3 / h</t>
  </si>
  <si>
    <t xml:space="preserve">Date and time </t>
  </si>
  <si>
    <t xml:space="preserve">Date of last service </t>
  </si>
  <si>
    <t xml:space="preserve">Ventilation system: </t>
  </si>
  <si>
    <t xml:space="preserve">Fan centrifugal type with IP55 protection and automatic regulation. </t>
  </si>
  <si>
    <t xml:space="preserve">Equipment: </t>
  </si>
  <si>
    <t xml:space="preserve">Fluorescent Lamp 1 x 30W </t>
  </si>
  <si>
    <t xml:space="preserve">Socket 4 and IP 55 (rear panel on the right) </t>
  </si>
  <si>
    <t xml:space="preserve">UV lamp </t>
  </si>
  <si>
    <t xml:space="preserve">Opening DEHS test. </t>
  </si>
  <si>
    <t xml:space="preserve">Support - Steel Frame 795 mm, set up for working height of about 905 mm </t>
  </si>
  <si>
    <t>Dual-mode UV-Vis spectrophotometer with micro-volume and cuvette capability for nucleic acid and protein quantitation</t>
  </si>
  <si>
    <t>Micro-mode:</t>
  </si>
  <si>
    <t xml:space="preserve">Min. Sample Size:  0.5 µL </t>
  </si>
  <si>
    <t xml:space="preserve">Pathlength:  </t>
  </si>
  <si>
    <t xml:space="preserve">1mm (auto-ranging to 0.05mm) </t>
  </si>
  <si>
    <t xml:space="preserve">Light Source:  </t>
  </si>
  <si>
    <t xml:space="preserve">Xenon flash </t>
  </si>
  <si>
    <t xml:space="preserve">Detector Type:  </t>
  </si>
  <si>
    <t xml:space="preserve">2048-element linear silicon CCD array </t>
  </si>
  <si>
    <t xml:space="preserve">Wavelength Range:  </t>
  </si>
  <si>
    <t xml:space="preserve">190 to 840nm </t>
  </si>
  <si>
    <t>Wavelength Accuracy:</t>
  </si>
  <si>
    <t xml:space="preserve">1nm </t>
  </si>
  <si>
    <t xml:space="preserve">Spectral Resolution:  </t>
  </si>
  <si>
    <t xml:space="preserve">&lt; 1.8nm (FWHM at Hg 253.7nm) </t>
  </si>
  <si>
    <t>Absorbance Precision:</t>
  </si>
  <si>
    <t xml:space="preserve">0.002 A (1mm path) </t>
  </si>
  <si>
    <t>Absorbance Accuracy:</t>
  </si>
  <si>
    <t xml:space="preserve">2% (at 0.76  at 257nm) </t>
  </si>
  <si>
    <t xml:space="preserve">Absorbance Range: </t>
  </si>
  <si>
    <t xml:space="preserve">0.02 to 300 (10mm equivalent) </t>
  </si>
  <si>
    <t xml:space="preserve">Detection Limit: </t>
  </si>
  <si>
    <t xml:space="preserve">2ng/µL (dsDNA) </t>
  </si>
  <si>
    <t xml:space="preserve">Max. Concentration: </t>
  </si>
  <si>
    <t xml:space="preserve">15,000ng/µL (dsDNA) </t>
  </si>
  <si>
    <t xml:space="preserve">Measuring Time:  </t>
  </si>
  <si>
    <t xml:space="preserve">&lt;5 sec. </t>
  </si>
  <si>
    <t xml:space="preserve">Sample Pedestal Material: </t>
  </si>
  <si>
    <t xml:space="preserve">303 stainless steel and quartz fiber </t>
  </si>
  <si>
    <t xml:space="preserve">Cuvette mode: </t>
  </si>
  <si>
    <t>Heating: 37 ± 0.5°C</t>
  </si>
  <si>
    <t xml:space="preserve">Stirrer: </t>
  </si>
  <si>
    <t>150 – 850 rpm</t>
  </si>
  <si>
    <t xml:space="preserve">Path Length: </t>
  </si>
  <si>
    <t>10, 5, 2, 1 mm</t>
  </si>
  <si>
    <t>0.002 – 1.5</t>
  </si>
  <si>
    <t>0.4 ng/µl (dsDNA)</t>
  </si>
  <si>
    <t xml:space="preserve">Maximum Concentration: </t>
  </si>
  <si>
    <t>750 ng/µl (dsDNA)</t>
  </si>
  <si>
    <t xml:space="preserve">Measurement Time: </t>
  </si>
  <si>
    <t>&lt; 3 seconds</t>
  </si>
  <si>
    <t>Software Compatibility:  Windows* XP (32-bit) with Service Pack (SP)2 or later, Windows Vista* (32 bit), and Windows 7 (32 bit and 64 bit)</t>
  </si>
  <si>
    <t>System of mercury porosimeters with following elements.</t>
  </si>
  <si>
    <t xml:space="preserve">1. Wet samples can be measured without change of materials moisture content.
System need to have  the vertical filling the degassing pressure and it can be set to the corresponding water vapour pressure (see also ISO 15901-1 regarding pre-treatment depending on materials nature).
</t>
  </si>
  <si>
    <t>2. The high pressure autoclaves comply with the European Directive for high pressure devices (97/23 CE –PED).</t>
  </si>
  <si>
    <t>3. The 3-dimensional software must be available in modules.</t>
  </si>
  <si>
    <t>4. The porosimeters must work independently or PC controlled. One PC can control four instruments</t>
  </si>
  <si>
    <t>5. The instruments are equipped with serial interface RS232 for computer connection</t>
  </si>
  <si>
    <t>6. The porosimeters must work  without any liquid nitrogen or other gas</t>
  </si>
  <si>
    <t>7. The porosimeters must work with dilatometers.</t>
  </si>
  <si>
    <t>8. The porosimeters must simply optimises automatically the measurement by the samples nature without any pre-knowledge of the operator.</t>
  </si>
  <si>
    <t>9. Data saving in ASCII and Excel, data report with free choice of results.</t>
  </si>
  <si>
    <t>Minimum features of the Porosimeters:</t>
  </si>
  <si>
    <t>Position 1</t>
  </si>
  <si>
    <t>Macropore  - Sample Preparation Unit incl. Ultramacropore (Including  Software)</t>
  </si>
  <si>
    <t xml:space="preserve">Fully automatic porosimeter and filling station for determination of pore volume and pore size-
distribution up to the pressure of 400 KPa.
Automatic vertical Mercury filling of the dilatometer under continuous vacuum and the correction of hydrostatic pressure depending from the height of the mercury column. Automatic double run for de-agglomeration of powders and determination of the particle size-distribution calculated from the space between the particles of a powder.
Calculation of the apparent density.
</t>
  </si>
  <si>
    <t xml:space="preserve">Measuring ranges:
Pore diameter   from  58 µm up to 3.8µm 
(depending on contact angle of sample)
Particle diameter  from  330 µm up to 15 µm
Pore volume   max. 2.000mm3
max. data points       2.500 points
Accuracy better than  0.1% (at constant temperature)
Hysteresis better than  0.1% (at constant temperature)
Transducer Resolution 0.01 up to 0.1 Kpa and 0.1 up to 400 KPa
RS232-port
Up to four instruments can run parallel with one PC.
</t>
  </si>
  <si>
    <t>Position 2</t>
  </si>
  <si>
    <t xml:space="preserve">High Pressure Porosimeter </t>
  </si>
  <si>
    <t xml:space="preserve">Fully automatic porosimeter for determination of pore volume and pore size distribution
Up to a pressure of 400 MPa
The automatic detection system of the penetration steps decreases the total measuring
time without any lost of resolution down to 25 minutes.
The 9 different speeds for analysis allow the correction of the </t>
  </si>
  <si>
    <r>
      <rPr>
        <b/>
        <sz val="10"/>
        <rFont val="Arial"/>
        <family val="2"/>
      </rPr>
      <t>Measuring ranges:</t>
    </r>
    <r>
      <rPr>
        <sz val="10"/>
        <rFont val="Arial"/>
      </rPr>
      <t xml:space="preserve">
Pore diameter   from 15µm up to 0.0036µm  
(depending on contact angle of sample)
Particle diameter  from 40µm up to 0.01µm
Pore volume   max. 2.000mm3
Resolution   0,1mm3
max. data points  2.500 points
Accuracy better than  0.1% (at constant temperature)
Hysteresis better than  0.1% (at constant temperature)
Transducer Resolution 0.01 up to 100 Mpa and 0.1 up to 400 MPa
USB port
Up to four instruments can run parallel with one PC.
</t>
    </r>
  </si>
  <si>
    <t xml:space="preserve">Position 3
</t>
  </si>
  <si>
    <t>Microstructure- Data- Station including Interface</t>
  </si>
  <si>
    <t xml:space="preserve">Consisting of: Datastation, Monitor 17" TFT and Printer 
Incl. all necessary cables and software to control all the Porosimeters and evaluate the data.
</t>
  </si>
  <si>
    <t xml:space="preserve"> Position 4</t>
  </si>
  <si>
    <t xml:space="preserve">Consumables for two years </t>
  </si>
  <si>
    <t>Warranty period: minimum 2 years</t>
  </si>
  <si>
    <t>Refrigereted centrifuge with interchangeable rotors</t>
  </si>
  <si>
    <t>System for laser desorption and mass analysis</t>
  </si>
  <si>
    <t xml:space="preserve">The System for laser desorption and mass analysis consists of three connected devices: </t>
  </si>
  <si>
    <t>i) A nitrogen laser that operates at 337nm; laser should produce 3ns duration pulses; the laser rate can be set to Default (3Hz) or Optimized; maximum possible rate 20Hz; compatibility with Voyager DE Pro mass spectrometer is required. Catalogue number: V400049</t>
  </si>
  <si>
    <t xml:space="preserve">ii) and iii) Accompanying 3KV reflector detector system with power supply (PSU ASSY 3KV ELITE DETECTOR V725008 and CNTR MR DE-PRO, V700759). Compatibility with Voyager DE Pro is required. </t>
  </si>
  <si>
    <t>UV/VIS with Peltier System</t>
  </si>
  <si>
    <t xml:space="preserve">Wavelength Range: </t>
  </si>
  <si>
    <t>190 to 1100 nm</t>
  </si>
  <si>
    <t xml:space="preserve"> ±0.3 nm</t>
  </si>
  <si>
    <t>Wavelength Repeatability:</t>
  </si>
  <si>
    <t xml:space="preserve"> &lt;0.1 nm</t>
  </si>
  <si>
    <t xml:space="preserve">Spectral Bandwidth: </t>
  </si>
  <si>
    <t>Variable 0.5, 1.0, 1.5, 2.0, 4.0nm</t>
  </si>
  <si>
    <t xml:space="preserve">Optical System: </t>
  </si>
  <si>
    <t>Double-beam</t>
  </si>
  <si>
    <t xml:space="preserve">Photometric Range: </t>
  </si>
  <si>
    <t xml:space="preserve"> &gt;46A</t>
  </si>
  <si>
    <t xml:space="preserve">Photometric Accuracy: </t>
  </si>
  <si>
    <t>±0.001A @ 1A, ±0.002A @ 2A, ±0.005A @ 3A</t>
  </si>
  <si>
    <t>Data Collection Rate:</t>
  </si>
  <si>
    <t>50 points per second data collection rate (20 ms resolution; single cell)</t>
  </si>
  <si>
    <t xml:space="preserve">Source: </t>
  </si>
  <si>
    <t>Xenon lamp</t>
  </si>
  <si>
    <t xml:space="preserve">Detectors: </t>
  </si>
  <si>
    <t>Two matched silicon photodiode detectors</t>
  </si>
  <si>
    <t xml:space="preserve">Monochromator: </t>
  </si>
  <si>
    <t>Modified Ebert monochromator</t>
  </si>
  <si>
    <t xml:space="preserve">Noise (RMS): </t>
  </si>
  <si>
    <t>&lt;0.00015A @ 0A; &lt;0.0002A @ 1A; &lt;0.0004A @ 2A</t>
  </si>
  <si>
    <t xml:space="preserve">Stability: </t>
  </si>
  <si>
    <t>&lt;0.0005 A/hr</t>
  </si>
  <si>
    <t xml:space="preserve">Stray Light:  </t>
  </si>
  <si>
    <t>&lt;0.02%T @ 220; &lt;0.005%T @ 340nm; &lt;1%T @ 198nm (EP)</t>
  </si>
  <si>
    <t xml:space="preserve">Baseline Flatness: </t>
  </si>
  <si>
    <t>±0.001A</t>
  </si>
  <si>
    <t xml:space="preserve">Scan Speed: </t>
  </si>
  <si>
    <t xml:space="preserve"> 1 - 3800 nm/min</t>
  </si>
  <si>
    <t xml:space="preserve">Display: </t>
  </si>
  <si>
    <t>LCD; 153x115mm, VGA graphics (Local Control models only)</t>
  </si>
  <si>
    <t xml:space="preserve">Supplied Interface: </t>
  </si>
  <si>
    <t>RS-232-C (computer); Printer (parallel, PCL 4 or greater); external keyboard; DVI for external display, external trigger</t>
  </si>
  <si>
    <t xml:space="preserve">Test and Data Storage: </t>
  </si>
  <si>
    <t xml:space="preserve"> Floppy Disk (Local Control models only);</t>
  </si>
  <si>
    <t>non-volatile memory</t>
  </si>
  <si>
    <t xml:space="preserve">Languages:  </t>
  </si>
  <si>
    <t>English</t>
  </si>
  <si>
    <t xml:space="preserve">Power Requirements: </t>
  </si>
  <si>
    <t>100-240V, 50-60Hz</t>
  </si>
  <si>
    <t>Smart 8-Cell Peltier System, 220V</t>
  </si>
  <si>
    <t xml:space="preserve">~ Precisely control temperature and automate measurements of up
  to 8 cells
~ Increase laboratory throughput
~ Measure multi-cell kinetics reactions under precise
  temperature control
~ Automate measurement of standards and samples for QA/QC where
  temperature control is required
Features:
~ Full control of temperature set point and stirring 
~ Precision engineered cell transport system offers quiet
  operation and positioning accuracy
</t>
  </si>
  <si>
    <t xml:space="preserve">~ Peltier temperature control ensures the highest accuracy and
  Reproducibility
~ Precision cell holder mechanism securely holds standard cells,
  microcells and flow cells
~ Integrated stirring coil for each cuvette ensures reliable
  stirring performance
</t>
  </si>
  <si>
    <t>Specifications</t>
  </si>
  <si>
    <t xml:space="preserve"> ~ Temperature range: 0 to 100°C
 ~ Temperature accuracy: ±0.1°C
 ~ Temperature reproducibility: ±0.05 °C
 ~ Sample Stirring speed: 250-2000 rpm
 ~ Holds up to 8 cells standard 10 mm pathlength cells
</t>
  </si>
  <si>
    <t xml:space="preserve">Advance software  with 21 CFR Part 11
</t>
  </si>
  <si>
    <t>Homogenizer with metal probe for emulsifications (making emulsions) of small volumes up to 1mL and homogenization of plant and animal tissue.</t>
  </si>
  <si>
    <t xml:space="preserve">Controllable rotor speed between 5000 and 39000 rpm.
Metal tip (probe) with 5 mm diameter
Stand for fixing homogenizer
</t>
  </si>
  <si>
    <t>System with Fluorescence</t>
  </si>
  <si>
    <t>1st dimension: IEF set with start-up kit</t>
  </si>
  <si>
    <t xml:space="preserve">"Integrated system for isoelectrophocusing with gold plated copper cooling plate complete with  accessories and start-up set of IPG strips
Line voltage:  115/230 VAC  50-60Hz
Operating temperature: 15°C to 35°C 
Relative humidity : 0-70% 
Power consumption: 100W
Output voltage: 0-10 000 V, resolution: 10 V 
Output current: 0-1.5 mA, resolution: 1 uA 
Maximum output power: 12 W 
Electrode area with cooling: Gold-plated copper 
IPG strip holders sizes: 7, 11, 13, 18, and 24 cm 
Strip holder capacity: 12 individual or manifold type carrier
PC/software control: RS 232C/USB interface for PC control (incl. cable) with software
Accessories: 
   Manifold Light, equilibration set and box, paper bridges, electrode strips, cover fluid, 13cm ceramic strip holders 2. 
Start-up set consisting of 13 cm IPG dry strips:
• pH 3-10 NL*,  5 packs 
• pH 3.5-6.NL, 1 pack
• pH 5.3-6.5, 1 pack 
• pH  6.2-7.5, 1 pack 
• pH 7-11 NL, 1 pack"
</t>
  </si>
  <si>
    <t>2nd dimesnion:  SDS-PAGE 18x24 cm set</t>
  </si>
  <si>
    <t>"Dual Cooled Vertical Unit for various electrophoresis, especially SDS-PAGE, running up to 4 slab gels of 18x24, 18x16 and/or 18x8cm size, including dual gel caster, heat exchanger, set of glass plates, 1.5 mm teflon spacers and 15-well combs, with set of additional accessories and start-up kit:      
Accessories:
LF Glass plates 18x24cm set of 2, LF Glass Plates 18x16cm set of 2, Clamp and cam kit for 16 cm gels, 2 sets of 1.0 mm spacers and 2 each of 10-, 15-well 1.0 mm and 1.5 mm preparative combs.  
Start-up kit for fluorescnece blotting:
ECF Western Blotting Reagent Pack 2 kits and 3 ECF Substrate kits."</t>
  </si>
  <si>
    <t>Laser scanning imager</t>
  </si>
  <si>
    <t>"Laser scanning variable mode imager with 1-D and 2-D analysis software including PC working station and accessories:
Scanning plate size: 24 x 40 cm, scanning speed  2.5 min; Detection Modes: Fluorescence, phosphorimaging, chemifluorescence, filmless autoradiography and digitization (for visible stains)                   
Optoelectronics: Excitation with 4 integrated lasers of 473nm, 532 nm, 635 nm and 650 nm with set of 4 emission filters; Range: up to 5 orders of magnitude; Detection: PMT
Resolution: 25, 50, 100, and 200um.      Accessorie: stage set for various types of samples 
1-D and 2-D recording and analysis software (with integrated Melanie algorithm) including PC working station. "</t>
  </si>
  <si>
    <t>Graphite transfer system</t>
  </si>
  <si>
    <t xml:space="preserve">Graphite based 20x25 cm transfer system with 600 V power supply 
(as part of Multiphor-II kit family)
</t>
  </si>
  <si>
    <t xml:space="preserve">Chromatography protein analysis and purification system </t>
  </si>
  <si>
    <t>"Chromatography protein, peptides, oligos and nucleic acids purification and process development system with PC working station, recording and commanding software, fraction collector, additional accessories and set of colums 
Gradient pump with 4 pistons; Flow: 0.001 - 10 ml/min; Upper pressure limit: 250 bar     
UV/VIS detector: Light Source: High Energy Xenon Flash Lamp,  
Wavelength Range:  190-700 nm, detection at 3 wavelenghts simultaneously
Flow cell: analytical  8 ul cell with 10 mm optical path
Fraction collector: carusel type for 95 standard type of tubes; Flow rate: 100 ml/min; microproccesor controlled multimodal automatic system 
PC working station with recording and commanding software for purification and  process development use 
Accessories: 
• short and long column holders, short column clamp, on-line filters, sample loops 10, 100 and 1000 ul 
Set of dedicated start-up columns"</t>
  </si>
  <si>
    <t>Gradient system for preparative chromatography</t>
  </si>
  <si>
    <t>Piston pump</t>
  </si>
  <si>
    <t>Chemically resistant 3-piston pump module, constant, puls-free flow from min 3 ml/min to min 250ml/min  or more. Maximum working pressure 10bar/145 Psi</t>
  </si>
  <si>
    <t>Pump controller for isocratic and gradient separations</t>
  </si>
  <si>
    <t>With an  level sensor, overpressure sensor and mixing chamber</t>
  </si>
  <si>
    <t>Possibility of adjustment of flow rate</t>
  </si>
  <si>
    <t>LCD display for process parameters monitoring</t>
  </si>
  <si>
    <t>2 Inputs/Outputs for solvent, with the possibility of solvent mixing and level sensors</t>
  </si>
  <si>
    <t>Injection unit for sample injection</t>
  </si>
  <si>
    <t>Injection volume up to  5ml - 1 pc</t>
  </si>
  <si>
    <t>Fraction collector</t>
  </si>
  <si>
    <t>Collection of separated substances according to time, volume or peak</t>
  </si>
  <si>
    <t>Possibility of work with the signals from 2 detectors</t>
  </si>
  <si>
    <t>RS232 interface for data transfer to a PC.</t>
  </si>
  <si>
    <t>Possibility of height adjustment depending on the height of rack and glass tubes</t>
  </si>
  <si>
    <t>Run capacity: min 240 glass tubes or 12l</t>
  </si>
  <si>
    <t>Has to be equipped with the valve for waste diverting and collection</t>
  </si>
  <si>
    <t xml:space="preserve">Tube racks and glass tubes - 4 racks and  200 glass tubes </t>
  </si>
  <si>
    <t>UV VIS Detector</t>
  </si>
  <si>
    <t xml:space="preserve">Diode array detector </t>
  </si>
  <si>
    <t>Wavelength: 200nm - 840nm</t>
  </si>
  <si>
    <r>
      <t xml:space="preserve">Accuracy of adjustment: </t>
    </r>
    <r>
      <rPr>
        <sz val="10"/>
        <rFont val="Arial"/>
      </rPr>
      <t>±</t>
    </r>
    <r>
      <rPr>
        <sz val="10"/>
        <rFont val="Arial"/>
      </rPr>
      <t>1nm</t>
    </r>
  </si>
  <si>
    <r>
      <t xml:space="preserve">Reproducibility: </t>
    </r>
    <r>
      <rPr>
        <sz val="10"/>
        <rFont val="Arial"/>
      </rPr>
      <t>±</t>
    </r>
    <r>
      <rPr>
        <sz val="10"/>
        <rFont val="Arial"/>
      </rPr>
      <t>0,5nm</t>
    </r>
  </si>
  <si>
    <t>Simultaneous monitoring of  4 wavelengths</t>
  </si>
  <si>
    <t>Light source: Deuterium and Halogen lamp</t>
  </si>
  <si>
    <t xml:space="preserve">RI Detector </t>
  </si>
  <si>
    <t>Analogue output 0-1V</t>
  </si>
  <si>
    <r>
      <t xml:space="preserve">LED light source, wavelength 950nm </t>
    </r>
    <r>
      <rPr>
        <sz val="10"/>
        <rFont val="Arial"/>
      </rPr>
      <t>± 20</t>
    </r>
  </si>
  <si>
    <r>
      <t>Flow cell capacity min 22</t>
    </r>
    <r>
      <rPr>
        <sz val="10"/>
        <rFont val="Arial"/>
      </rPr>
      <t>μ</t>
    </r>
    <r>
      <rPr>
        <sz val="10"/>
        <rFont val="Arial"/>
      </rPr>
      <t>l</t>
    </r>
  </si>
  <si>
    <r>
      <t>Angle of deflection 5</t>
    </r>
    <r>
      <rPr>
        <sz val="10"/>
        <rFont val="Arial"/>
      </rPr>
      <t>°</t>
    </r>
  </si>
  <si>
    <t>Max pressure 0,02MPa</t>
  </si>
  <si>
    <t>Max detector flow 150 ml/min</t>
  </si>
  <si>
    <t>Digital display for parameters monitoring</t>
  </si>
  <si>
    <t>Software for data acquisition</t>
  </si>
  <si>
    <t>Vacuum pump with Woulff bottle and manual vacuum contoler with needle\</t>
  </si>
  <si>
    <t>Automated recording of all separation parameters with the possibility of forming reports</t>
  </si>
  <si>
    <t xml:space="preserve">Chemically resistant PTFE diaphragm pump with integrated gas ballast 
Final vacuum 10mbar 
Flow rate 1,7 m³/h 
Two membranes 
Maintenance free, without oil </t>
  </si>
  <si>
    <t>Columns, pre-columns and column filling sets:</t>
  </si>
  <si>
    <t xml:space="preserve">Filling with silica gel </t>
  </si>
  <si>
    <t>PP columns filled with silica gel - 10 pcs</t>
  </si>
  <si>
    <t xml:space="preserve">Particle size: 40 - 63 μm </t>
  </si>
  <si>
    <t>Particle pore size: 60A</t>
  </si>
  <si>
    <t>Column dimensions: diameter 40 mm, length 75 mm.</t>
  </si>
  <si>
    <t>Packing weight: 40 g</t>
  </si>
  <si>
    <t>Sample weight: 1000 mg</t>
  </si>
  <si>
    <t>Set of empty PP columns with corresponding adapters for automatic filling on Buchi Cartridger C 670</t>
  </si>
  <si>
    <t>Empty PP columns - 50 pcs</t>
  </si>
  <si>
    <t>Diameter 12 mm</t>
  </si>
  <si>
    <t>Length 150 mm</t>
  </si>
  <si>
    <t>Filling weight 8 g</t>
  </si>
  <si>
    <t>Sample weight up to 400 mg</t>
  </si>
  <si>
    <t>Diameter 40 mm</t>
  </si>
  <si>
    <t>Filling weight 90 g</t>
  </si>
  <si>
    <t>Sample weight up to 5000 mg</t>
  </si>
  <si>
    <t>Set of empty glass columns, pre-columns and equipment for filling with silica gel</t>
  </si>
  <si>
    <t>Glass column - 1 pc</t>
  </si>
  <si>
    <t>Inner diameter: 26mm</t>
  </si>
  <si>
    <t>Pressure: 0-20bar</t>
  </si>
  <si>
    <t>Column length: 460mm</t>
  </si>
  <si>
    <t>Plunger column</t>
  </si>
  <si>
    <t>Innder diameter: 49mm</t>
  </si>
  <si>
    <t>Plastic coated</t>
  </si>
  <si>
    <t>Pressure: 0-40bar</t>
  </si>
  <si>
    <t>Preparative glass column - 1pc</t>
  </si>
  <si>
    <t>Prep elut Glass Column</t>
  </si>
  <si>
    <t>Column for loading dry or barely soluble samples</t>
  </si>
  <si>
    <t>Volume: 0-18ml</t>
  </si>
  <si>
    <t>Pressure range up to 50 bar</t>
  </si>
  <si>
    <t>Pre-column - 1pc</t>
  </si>
  <si>
    <t>For columns diameter 15, 26, 36 and 49mm</t>
  </si>
  <si>
    <t>Maximum allowed pressure  0-50bar</t>
  </si>
  <si>
    <t>Set for glass columns filling with silica gel by using compressed gas</t>
  </si>
  <si>
    <r>
      <t>25-200</t>
    </r>
    <r>
      <rPr>
        <sz val="10"/>
        <rFont val="Arial"/>
      </rPr>
      <t>μ</t>
    </r>
    <r>
      <rPr>
        <sz val="10"/>
        <rFont val="Arial"/>
      </rPr>
      <t xml:space="preserve"> Silica gel </t>
    </r>
  </si>
  <si>
    <t>For glass columns of inner diameter 15-49mm</t>
  </si>
  <si>
    <t>Set for wet filling and conditioning of glass columns with silica gel</t>
  </si>
  <si>
    <r>
      <t>Particle size - less than 25</t>
    </r>
    <r>
      <rPr>
        <sz val="10"/>
        <rFont val="Arial"/>
      </rPr>
      <t>μ</t>
    </r>
    <r>
      <rPr>
        <sz val="10"/>
        <rFont val="Arial"/>
      </rPr>
      <t>m</t>
    </r>
  </si>
  <si>
    <t>For column diameters 15mm or 26mm</t>
  </si>
  <si>
    <t>Column adapter</t>
  </si>
  <si>
    <t>for connection of columns into Biotage preparation system</t>
  </si>
  <si>
    <t>Sytem has to have: Main voltage 220V and CE Certificates</t>
  </si>
  <si>
    <t>The system should be delivered with all necessary parts and adapters in order to be ready for operation immediately</t>
  </si>
  <si>
    <t xml:space="preserve">after delivery and installation. </t>
  </si>
  <si>
    <t xml:space="preserve">All system parts should be compatible. </t>
  </si>
  <si>
    <t>The supplier is obliged to provide:</t>
  </si>
  <si>
    <t>Installation</t>
  </si>
  <si>
    <t>Training at customer's site, immediately after installation and confirmation of equipment specification</t>
  </si>
  <si>
    <t xml:space="preserve">Local service support provided by service engineers certified in the manufacturer training centers </t>
  </si>
  <si>
    <t>Columns and adapters</t>
  </si>
  <si>
    <t>PP columns diameter is 12mm</t>
  </si>
  <si>
    <t>50 pcs of corresponding frits for cartridges of 12mm diameter</t>
  </si>
  <si>
    <t>TOTAL DAP PRICE OF LOT No2:</t>
  </si>
  <si>
    <t>TOTAL DAP PRICE OF LOT No1:</t>
  </si>
  <si>
    <t>TOTAL DAP PRICE OF LOT No3:</t>
  </si>
  <si>
    <t>1.3.1</t>
  </si>
  <si>
    <t>1.3.2</t>
  </si>
  <si>
    <t>1.3.3</t>
  </si>
  <si>
    <t xml:space="preserve">HPLC amino analytical and adequate semi prep column and analytical CHIRAL and adequate chiral semiprep column. Analytical column Ultron ER-OVM CHIRAL dimension 4.6 x 150 mm x 5 µm, semi-prep column Ultron ES-OVM CHIRAL,  dimension  10 x 150 mm x 5 µm </t>
  </si>
  <si>
    <t>TOTAL DAP PRICE OF LOT No4:</t>
  </si>
  <si>
    <t>TOTAL DAP PRICE OF LOT No5:</t>
  </si>
  <si>
    <t>Unit with 4-way valve with the possibility of loading volumes up to 20ml</t>
  </si>
  <si>
    <t>Unit with 6-way valve with the possibility of loading volumes up to 20 ml</t>
  </si>
  <si>
    <t>Set of corresponding adapters for empty PP cartridges for automatic filling on Buchi Cartridger C 670</t>
  </si>
  <si>
    <t xml:space="preserve">Preparative elution adapter for loading dry or barely soluble sample, volume from 8 - 17ml, to be used withempty PP cartridges </t>
  </si>
  <si>
    <t xml:space="preserve">The system should be delivered with all necessary parts and adapters in order to be ready for operation immediatelyafter delivery and installation.  </t>
  </si>
  <si>
    <t xml:space="preserve">Temperature control: from -10C to  +40C,  with motor overheating protection, “pre-cooling function”
-maximum speed 15200 rpm
-maximum rcf 25830
-fixed angle rotor for 6x100mL with adapters for 50 mL conical tubes –max 13000 rpm (18516rcf)
-fixed angle rotor for 48x2 mL – max speed 15 200 rpm (25 314 rcf)
-swinging bucket rotor 4 x 750 mL – max speed 4700 rpm (4816 rcf) with 4 adaptors for 50 mL conical tubes (28 x 50 mL) and 4 for 15 mL conical tubes ( 56 x 15 mL).
-noise level at maximal speed  &lt; 61dB
-Tehnical standards :IEC 61010-1, IEC 61010-202, IEC 61010-2-101, 230 V : EN 292, EN 61326, EN 55011B
-Certificated :UL listed, CSA certified, CE marked, IVD compliant, Certified Biosafety
-User-friendly LCD back-lighted interface
</t>
  </si>
  <si>
    <t xml:space="preserve">System with fluorescence, phosphorescence and bio-and chemi-luminescence measurement modes and excitation, emission , constant wavelength synchronous and constant energ synchronous spectral scanning; and kinetic scans consist of two systems:
</t>
  </si>
  <si>
    <t>Multimode reader 100-240V, 50/60Hz</t>
  </si>
  <si>
    <t xml:space="preserve">Technical specifications
Multimode reader
User interface The instrument is under PC control and run on SkanIt Software , which controls all the instrument
functions and provides data reduction as well as reporting functions.
Computer interface RS-232C
Light source Xenon flash lamp
Detector Photomultiplier tube for fluorometry (PMT1) and luminometry (PMT1 and PMT2) and a photodiode for photometry
Measurement types Fluorescence intensity, time-resolved fluorescence, fluorescence polarization, absorbance and luminescence
Wavelength selection By filters: Exitation (12.5 mm), Emission filters ( 25.4 mm) and Absorbance filters (12.5 mm),
Plate types 6 to 384-well plates
Fluorometry
Excitation wavelength range 200 – 1000 nm
Emission wavelength range 360 – 800 nm
Sensitivity Fluorescence intensity: &lt; 2 fmol fluorescein/well, 384-well plate
Time-resolved fluorescence: &lt; 20 amol Europium/well, 384-well plate
Precision Fluorescence polarization: &lt; 10 mP 1 nM fluorescein, 96-well plate
Dynamic range Fluorescence intensity: &gt; 5 decades, 384-well plate
Time-resolved fluorescence: &gt; 5 decades, 384-well plate
Measurement time Fluorescence intensity: 5 – 1000 ms
Time-resolved fluorescence: 5 – 10000 ms
Measurement speed
Photometry
Wavelength range 200 – 1000 nm
Linearity 0 – 2.5 Abs (96-well plates) at 450 nm, ± 2%
0 – 2 Abs (384-well plates) at 450 nm, ± 2%
Measurement range 0 – 4 Abs
Absorbance resolution 0.001 Abs
Measurement time 20 – 1000 ms
Measurement speed
Luminometry
Wavelength selection High-sensitive mode: no filters
Standard mode: by filters
Emission wavelength range Standard mode: 360 – 850 nm
High-sensitive mode: –
Sensitivity High-sensitive mode: &lt; 10 amol ATP/well, 384-well plate
Standard mode: &lt; 200 amol ATP/well, 384-well plate
Dynamic range &gt; 5 decades, 384-well plate
Measurement time 10 – 10000 ms
Measurement speed
Incubator
Temperature range From ambient + 4°C to 45°C
Shaker
Shaking method Linear shaking
Shaking amplitude 1 – 10 mm
Dispenser(s)
Dispenser(s) Up to two optional dispensers
Syringe size 500 μl (1000 μl on request)
Dispensing volume 5 – 500 μl with 1 μl increments
Dispensing accuracy
Dispensing precision
Avoid volume 800 μl
</t>
  </si>
  <si>
    <t xml:space="preserve">Instrument includes:
Optical Design Czerny-Turner monochromators, concave gratings
20 cm focal length
Magnesium Fluoride coated optics
Beam Geometry Horizontal, 5.0 mm wide
Minimum Sample Volume 0.5 mL (standard 10 mm cuvette)
Excitation Grating 1200 lines/mm, 250 nm blazed
Emission Grating 1200 lines/nm, 400 nm blazed
Excitation and Emission Spectral Bandwidths 0.5, 1.0, 2.5, 5.0, 10, &amp; 20 nm (fixed, selectable)
Light Source 150 W Ozone Free Xenon Lamp
Sensitivity (Raman band of water) &gt; 4000:1 RMS
&gt; 1000:1 Peak-to-peak
Detector R-928 Photomultiplier tube
Silicon photodiode for reference
Zero Order Selection Excitation and Emission
Long-pass filters for excitation and emission 320, 435, 530 nm
open for zero order, 4 optional, user-determined
Wavelength
Range 190–900 nm
Accuracy ±0.5 nm
Repeatability ±0.2 nm
Slew Speed 20,000 nm/min
Scan Speed 1–6,000 nm/min
Minimum Data Interval 0.1 nm
Connectivity RS-232
with next items:
Thermostatted 4-Position Fluorescence Cell Holder
Fluorescence Microcell Holder
Magnetic Stirrer (Automatic Type)
FLR Cell 10x10 mm Quartz with stopper
FLR Cell, 4MM wide Semi-Micro with stopper
FLR Cell 225uL Micro Square Cell Quartz
Flr Micro Cell Holder Adptr 3.30
</t>
  </si>
  <si>
    <t xml:space="preserve"> Fluorescence Spectrometer</t>
  </si>
  <si>
    <t>Flow Cytometer</t>
  </si>
  <si>
    <t>"- Automated flow cytometer with two lasers, one of 488 nm that detects 3 fluorescent colors and secondary red laser of 635 nm for detection of forth fluorescent color
- Spatially separated lasers without spectral overlap, maximum sensitivity and possibility of fluorochrome choice which can be detected simultaneously 
- Choice of one out of three flow rates with maximum of 60 ul/min
- Instrument for research application in immunophenotyping, absolute counting, counting of residual WBC, stem cell analysis and DNA analysis
- Manual tube loading with peristaltic pump without tube loader for reducing sample carryover
- Integrated software for automated compensation, adjustment and daily quality check with beads
- Possibility of adding integrated module for sorting on flow in closed cuvette with module for cell concentrating to increase recovery after sorting
- Possibility of adding integrated tube loader for automated sampling with possibility of choosing between manual and automated sampling
- Possibility of adding integrated plate loader"</t>
  </si>
  <si>
    <t xml:space="preserve">Faculty of Chemistry, Studentski trg 14-16, Belgrade, Serbia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</si>
</sst>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8"/>
      <name val="Arial"/>
      <family val="2"/>
    </font>
    <font>
      <b/>
      <sz val="10"/>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b/>
      <i/>
      <sz val="10"/>
      <name val="Arial"/>
      <family val="2"/>
    </font>
    <font>
      <i/>
      <sz val="10"/>
      <color indexed="23"/>
      <name val="Arial"/>
      <family val="2"/>
    </font>
    <font>
      <b/>
      <sz val="10"/>
      <color indexed="10"/>
      <name val="Arial"/>
      <family val="2"/>
    </font>
    <font>
      <b/>
      <sz val="11"/>
      <name val="Times New Roman"/>
      <family val="1"/>
    </font>
    <font>
      <b/>
      <i/>
      <sz val="11"/>
      <name val="Times New Roman"/>
      <family val="1"/>
    </font>
    <font>
      <sz val="11"/>
      <name val="Times New Roman"/>
      <family val="1"/>
    </font>
    <font>
      <b/>
      <sz val="11"/>
      <color indexed="8"/>
      <name val="Times New Roman"/>
      <family val="1"/>
    </font>
    <font>
      <sz val="10"/>
      <name val="Times New Roman"/>
      <family val="1"/>
      <charset val="238"/>
    </font>
    <font>
      <sz val="9"/>
      <color indexed="81"/>
      <name val="Tahoma"/>
      <charset val="1"/>
    </font>
    <font>
      <sz val="11"/>
      <name val="Arial"/>
    </font>
    <font>
      <u/>
      <sz val="10"/>
      <color theme="10"/>
      <name val="Arial"/>
    </font>
    <font>
      <u/>
      <sz val="10"/>
      <color theme="11"/>
      <name val="Arial"/>
    </font>
    <font>
      <sz val="11"/>
      <color theme="1"/>
      <name val="Arial"/>
    </font>
    <font>
      <vertAlign val="superscript"/>
      <sz val="11"/>
      <name val="Arial"/>
    </font>
    <font>
      <b/>
      <sz val="11"/>
      <name val="Arial"/>
    </font>
    <font>
      <b/>
      <sz val="9"/>
      <color indexed="81"/>
      <name val="Arial"/>
    </font>
    <font>
      <sz val="10"/>
      <color rgb="FF000000"/>
      <name val="Arial"/>
    </font>
    <font>
      <b/>
      <sz val="10"/>
      <color rgb="FF000000"/>
      <name val="Arial"/>
    </font>
    <font>
      <b/>
      <sz val="10"/>
      <color rgb="FFDD0806"/>
      <name val="Arial"/>
      <family val="2"/>
    </font>
    <font>
      <i/>
      <sz val="10"/>
      <color rgb="FF808080"/>
      <name val="Arial"/>
      <family val="2"/>
    </font>
    <font>
      <b/>
      <sz val="10"/>
      <color indexed="8"/>
      <name val="Arial"/>
    </font>
    <font>
      <sz val="10"/>
      <color rgb="FF333333"/>
      <name val="Arial"/>
    </font>
    <font>
      <sz val="10"/>
      <color theme="1"/>
      <name val="Arial"/>
    </font>
  </fonts>
  <fills count="7">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theme="2" tint="-9.9978637043366805E-2"/>
        <bgColor indexed="64"/>
      </patternFill>
    </fill>
    <fill>
      <patternFill patternType="solid">
        <fgColor rgb="FFFFFF99"/>
        <bgColor rgb="FF000000"/>
      </patternFill>
    </fill>
    <fill>
      <patternFill patternType="solid">
        <fgColor rgb="FFDDD9C4"/>
        <bgColor rgb="FF000000"/>
      </patternFill>
    </fill>
  </fills>
  <borders count="7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8"/>
      </left>
      <right style="medium">
        <color indexed="8"/>
      </right>
      <top style="medium">
        <color indexed="8"/>
      </top>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diagonal/>
    </border>
    <border>
      <left style="thin">
        <color indexed="8"/>
      </left>
      <right/>
      <top style="medium">
        <color indexed="8"/>
      </top>
      <bottom style="medium">
        <color auto="1"/>
      </bottom>
      <diagonal/>
    </border>
    <border>
      <left/>
      <right style="thin">
        <color indexed="8"/>
      </right>
      <top style="medium">
        <color indexed="8"/>
      </top>
      <bottom style="medium">
        <color auto="1"/>
      </bottom>
      <diagonal/>
    </border>
    <border>
      <left style="thin">
        <color auto="1"/>
      </left>
      <right/>
      <top style="thin">
        <color auto="1"/>
      </top>
      <bottom/>
      <diagonal/>
    </border>
    <border>
      <left style="thin">
        <color auto="1"/>
      </left>
      <right style="medium">
        <color auto="1"/>
      </right>
      <top style="medium">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medium">
        <color auto="1"/>
      </bottom>
      <diagonal/>
    </border>
    <border>
      <left style="thin">
        <color auto="1"/>
      </left>
      <right style="thin">
        <color auto="1"/>
      </right>
      <top/>
      <bottom style="thin">
        <color rgb="FF000000"/>
      </bottom>
      <diagonal/>
    </border>
    <border>
      <left style="thin">
        <color auto="1"/>
      </left>
      <right style="medium">
        <color auto="1"/>
      </right>
      <top/>
      <bottom style="thin">
        <color rgb="FF000000"/>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bottom/>
      <diagonal/>
    </border>
    <border>
      <left/>
      <right style="medium">
        <color auto="1"/>
      </right>
      <top style="medium">
        <color auto="1"/>
      </top>
      <bottom style="medium">
        <color auto="1"/>
      </bottom>
      <diagonal/>
    </border>
    <border>
      <left/>
      <right style="thin">
        <color rgb="FF000000"/>
      </right>
      <top style="medium">
        <color auto="1"/>
      </top>
      <bottom style="medium">
        <color auto="1"/>
      </bottom>
      <diagonal/>
    </border>
    <border>
      <left/>
      <right style="thin">
        <color rgb="FF000000"/>
      </right>
      <top style="thin">
        <color auto="1"/>
      </top>
      <bottom style="thin">
        <color auto="1"/>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auto="1"/>
      </bottom>
      <diagonal/>
    </border>
    <border>
      <left/>
      <right style="thin">
        <color rgb="FF000000"/>
      </right>
      <top style="medium">
        <color auto="1"/>
      </top>
      <bottom style="thin">
        <color auto="1"/>
      </bottom>
      <diagonal/>
    </border>
    <border>
      <left style="thin">
        <color rgb="FF000000"/>
      </left>
      <right/>
      <top style="medium">
        <color auto="1"/>
      </top>
      <bottom style="thin">
        <color auto="1"/>
      </bottom>
      <diagonal/>
    </border>
    <border>
      <left style="thin">
        <color rgb="FF000000"/>
      </left>
      <right/>
      <top style="thin">
        <color auto="1"/>
      </top>
      <bottom style="thin">
        <color auto="1"/>
      </bottom>
      <diagonal/>
    </border>
    <border>
      <left style="thin">
        <color rgb="FF000000"/>
      </left>
      <right/>
      <top/>
      <bottom/>
      <diagonal/>
    </border>
    <border>
      <left/>
      <right style="thin">
        <color auto="1"/>
      </right>
      <top/>
      <bottom style="thin">
        <color rgb="FF000000"/>
      </bottom>
      <diagonal/>
    </border>
    <border>
      <left style="thin">
        <color rgb="FF000000"/>
      </left>
      <right/>
      <top style="thin">
        <color auto="1"/>
      </top>
      <bottom/>
      <diagonal/>
    </border>
    <border>
      <left style="thin">
        <color rgb="FF000000"/>
      </left>
      <right/>
      <top/>
      <bottom style="thin">
        <color auto="1"/>
      </bottom>
      <diagonal/>
    </border>
    <border>
      <left style="thin">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s>
  <cellStyleXfs count="233">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685">
    <xf numFmtId="0" fontId="0" fillId="0" borderId="0" xfId="0"/>
    <xf numFmtId="0" fontId="0" fillId="0" borderId="0" xfId="0" applyProtection="1"/>
    <xf numFmtId="1" fontId="2" fillId="3" borderId="10" xfId="0" applyNumberFormat="1" applyFont="1" applyFill="1" applyBorder="1" applyAlignment="1" applyProtection="1">
      <alignment horizontal="center" vertical="top"/>
    </xf>
    <xf numFmtId="1" fontId="2" fillId="3" borderId="19" xfId="0" applyNumberFormat="1" applyFont="1" applyFill="1" applyBorder="1" applyAlignment="1" applyProtection="1">
      <alignment horizontal="center" vertical="top"/>
    </xf>
    <xf numFmtId="4" fontId="2" fillId="3" borderId="24" xfId="0" applyNumberFormat="1" applyFont="1" applyFill="1" applyBorder="1" applyAlignment="1" applyProtection="1">
      <alignment horizontal="right" vertical="top"/>
    </xf>
    <xf numFmtId="1" fontId="2" fillId="3" borderId="2" xfId="0" applyNumberFormat="1" applyFont="1" applyFill="1" applyBorder="1" applyAlignment="1" applyProtection="1">
      <alignment horizontal="center" vertical="top"/>
    </xf>
    <xf numFmtId="0" fontId="0" fillId="0" borderId="0" xfId="0" applyAlignment="1" applyProtection="1">
      <alignment vertical="top"/>
    </xf>
    <xf numFmtId="0" fontId="0" fillId="0" borderId="0" xfId="0" applyFill="1" applyAlignment="1" applyProtection="1">
      <alignment vertical="top"/>
    </xf>
    <xf numFmtId="0" fontId="3" fillId="0" borderId="0" xfId="0" applyFont="1"/>
    <xf numFmtId="1" fontId="2" fillId="3" borderId="1" xfId="0" applyNumberFormat="1" applyFont="1" applyFill="1" applyBorder="1" applyAlignment="1" applyProtection="1">
      <alignment horizontal="center" vertical="top"/>
    </xf>
    <xf numFmtId="4" fontId="8" fillId="3" borderId="2" xfId="0" applyNumberFormat="1" applyFont="1" applyFill="1" applyBorder="1" applyAlignment="1" applyProtection="1">
      <alignment horizontal="right" vertical="top"/>
    </xf>
    <xf numFmtId="4" fontId="2" fillId="3" borderId="20" xfId="0" applyNumberFormat="1" applyFont="1" applyFill="1" applyBorder="1" applyAlignment="1" applyProtection="1">
      <alignment horizontal="right" vertical="top"/>
    </xf>
    <xf numFmtId="1" fontId="2" fillId="3" borderId="14" xfId="0" applyNumberFormat="1" applyFont="1" applyFill="1" applyBorder="1" applyAlignment="1" applyProtection="1">
      <alignment horizontal="center" vertical="top"/>
    </xf>
    <xf numFmtId="0" fontId="11" fillId="0" borderId="0" xfId="0" applyFont="1" applyFill="1" applyBorder="1" applyAlignment="1" applyProtection="1">
      <alignment horizontal="center" vertical="top" wrapText="1"/>
    </xf>
    <xf numFmtId="0" fontId="11" fillId="2" borderId="1" xfId="0" applyFont="1" applyFill="1" applyBorder="1" applyAlignment="1" applyProtection="1">
      <alignment vertical="top"/>
    </xf>
    <xf numFmtId="0" fontId="11" fillId="2" borderId="2" xfId="0" applyFont="1" applyFill="1" applyBorder="1" applyAlignment="1" applyProtection="1">
      <alignment vertical="top"/>
    </xf>
    <xf numFmtId="0" fontId="11" fillId="2" borderId="2" xfId="0" applyFont="1" applyFill="1" applyBorder="1" applyAlignment="1" applyProtection="1">
      <alignment horizontal="right" vertical="top"/>
    </xf>
    <xf numFmtId="4" fontId="11" fillId="2" borderId="20" xfId="0" applyNumberFormat="1" applyFont="1" applyFill="1" applyBorder="1" applyAlignment="1" applyProtection="1">
      <alignment vertical="top"/>
    </xf>
    <xf numFmtId="0" fontId="12" fillId="2" borderId="6" xfId="0" applyFont="1" applyFill="1" applyBorder="1" applyAlignment="1" applyProtection="1">
      <alignment horizontal="right" vertical="top"/>
    </xf>
    <xf numFmtId="0" fontId="12" fillId="2" borderId="6" xfId="0" applyFont="1" applyFill="1" applyBorder="1" applyAlignment="1" applyProtection="1">
      <alignment vertical="top"/>
    </xf>
    <xf numFmtId="4" fontId="12" fillId="2" borderId="6" xfId="0" applyNumberFormat="1" applyFont="1" applyFill="1" applyBorder="1" applyAlignment="1" applyProtection="1">
      <alignment vertical="top"/>
    </xf>
    <xf numFmtId="0" fontId="12" fillId="2" borderId="10" xfId="0" applyFont="1" applyFill="1" applyBorder="1" applyAlignment="1" applyProtection="1">
      <alignment horizontal="right" vertical="top"/>
    </xf>
    <xf numFmtId="0" fontId="12" fillId="2" borderId="10" xfId="0" applyFont="1" applyFill="1" applyBorder="1" applyAlignment="1" applyProtection="1">
      <alignment vertical="top"/>
    </xf>
    <xf numFmtId="0" fontId="12" fillId="0" borderId="10" xfId="0" applyFont="1" applyFill="1" applyBorder="1" applyAlignment="1" applyProtection="1">
      <alignment vertical="top"/>
      <protection locked="0"/>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4" fontId="11" fillId="0" borderId="0" xfId="0" applyNumberFormat="1" applyFont="1" applyFill="1" applyBorder="1" applyAlignment="1" applyProtection="1">
      <alignment vertical="top"/>
    </xf>
    <xf numFmtId="0" fontId="11" fillId="2" borderId="11" xfId="0" applyFont="1" applyFill="1" applyBorder="1" applyAlignment="1" applyProtection="1">
      <alignment horizontal="center" vertical="top" wrapText="1"/>
    </xf>
    <xf numFmtId="0" fontId="11" fillId="2" borderId="12" xfId="0" applyFont="1" applyFill="1" applyBorder="1" applyAlignment="1" applyProtection="1">
      <alignment horizontal="center" vertical="top" wrapText="1"/>
    </xf>
    <xf numFmtId="0" fontId="14" fillId="2" borderId="12" xfId="0" applyFont="1" applyFill="1" applyBorder="1" applyAlignment="1" applyProtection="1">
      <alignment horizontal="center" vertical="top" wrapText="1"/>
    </xf>
    <xf numFmtId="0" fontId="11" fillId="2" borderId="23" xfId="0" applyFont="1" applyFill="1" applyBorder="1" applyAlignment="1" applyProtection="1">
      <alignment horizontal="center" vertical="top" wrapText="1"/>
    </xf>
    <xf numFmtId="0" fontId="15" fillId="0" borderId="0" xfId="0" applyFont="1" applyAlignment="1" applyProtection="1">
      <alignment vertical="top"/>
    </xf>
    <xf numFmtId="4" fontId="11" fillId="2" borderId="21" xfId="0" applyNumberFormat="1" applyFont="1" applyFill="1" applyBorder="1" applyAlignment="1" applyProtection="1">
      <alignment horizontal="center" vertical="top"/>
    </xf>
    <xf numFmtId="4" fontId="11" fillId="0" borderId="22" xfId="0" applyNumberFormat="1" applyFont="1" applyFill="1" applyBorder="1" applyAlignment="1" applyProtection="1">
      <alignment vertical="top"/>
      <protection locked="0"/>
    </xf>
    <xf numFmtId="0" fontId="0" fillId="0" borderId="0" xfId="0" applyBorder="1" applyAlignment="1" applyProtection="1">
      <alignment vertical="top"/>
    </xf>
    <xf numFmtId="0" fontId="0" fillId="0" borderId="0" xfId="0" applyFont="1" applyAlignment="1" applyProtection="1">
      <alignment vertical="top"/>
    </xf>
    <xf numFmtId="0" fontId="9" fillId="4" borderId="6" xfId="0" applyFont="1" applyFill="1" applyBorder="1" applyAlignment="1" applyProtection="1">
      <alignment horizontal="center" vertical="top" wrapText="1"/>
      <protection locked="0"/>
    </xf>
    <xf numFmtId="4" fontId="2" fillId="4" borderId="6" xfId="0" applyNumberFormat="1" applyFont="1" applyFill="1" applyBorder="1" applyAlignment="1" applyProtection="1">
      <alignment horizontal="right" vertical="top"/>
      <protection locked="0"/>
    </xf>
    <xf numFmtId="4" fontId="8" fillId="4" borderId="21" xfId="0" applyNumberFormat="1" applyFont="1" applyFill="1" applyBorder="1" applyAlignment="1" applyProtection="1">
      <alignment horizontal="right" vertical="top"/>
    </xf>
    <xf numFmtId="0" fontId="9" fillId="4" borderId="27" xfId="0" applyFont="1" applyFill="1" applyBorder="1" applyAlignment="1" applyProtection="1">
      <alignment horizontal="center" vertical="top" wrapText="1"/>
      <protection locked="0"/>
    </xf>
    <xf numFmtId="1" fontId="2" fillId="4" borderId="27" xfId="0" applyNumberFormat="1" applyFont="1" applyFill="1" applyBorder="1" applyAlignment="1" applyProtection="1">
      <alignment horizontal="center" vertical="center"/>
    </xf>
    <xf numFmtId="4" fontId="2" fillId="4" borderId="27" xfId="0" applyNumberFormat="1" applyFont="1" applyFill="1" applyBorder="1" applyAlignment="1" applyProtection="1">
      <alignment horizontal="right" vertical="center"/>
      <protection locked="0"/>
    </xf>
    <xf numFmtId="4" fontId="8" fillId="4" borderId="28" xfId="0" applyNumberFormat="1" applyFont="1" applyFill="1" applyBorder="1" applyAlignment="1" applyProtection="1">
      <alignment horizontal="right" vertical="center"/>
    </xf>
    <xf numFmtId="1" fontId="2" fillId="4" borderId="27" xfId="0" applyNumberFormat="1" applyFont="1" applyFill="1" applyBorder="1" applyAlignment="1" applyProtection="1">
      <alignment horizontal="center" vertical="top"/>
    </xf>
    <xf numFmtId="4" fontId="2" fillId="4" borderId="27" xfId="0" applyNumberFormat="1" applyFont="1" applyFill="1" applyBorder="1" applyAlignment="1" applyProtection="1">
      <alignment horizontal="right" vertical="top"/>
      <protection locked="0"/>
    </xf>
    <xf numFmtId="4" fontId="8" fillId="4" borderId="28" xfId="0" applyNumberFormat="1" applyFont="1" applyFill="1" applyBorder="1" applyAlignment="1" applyProtection="1">
      <alignment horizontal="right" vertical="top"/>
    </xf>
    <xf numFmtId="1" fontId="2" fillId="3" borderId="13" xfId="0" applyNumberFormat="1" applyFont="1" applyFill="1" applyBorder="1" applyAlignment="1" applyProtection="1">
      <alignment horizontal="center" vertical="top"/>
    </xf>
    <xf numFmtId="4" fontId="8" fillId="3" borderId="10" xfId="0" applyNumberFormat="1" applyFont="1" applyFill="1" applyBorder="1" applyAlignment="1" applyProtection="1">
      <alignment horizontal="right" vertical="top"/>
    </xf>
    <xf numFmtId="4" fontId="2" fillId="3" borderId="22" xfId="0" applyNumberFormat="1" applyFont="1" applyFill="1" applyBorder="1" applyAlignment="1" applyProtection="1">
      <alignment horizontal="right" vertical="top"/>
    </xf>
    <xf numFmtId="0" fontId="9" fillId="0" borderId="10" xfId="0" applyFont="1" applyFill="1" applyBorder="1" applyAlignment="1" applyProtection="1">
      <alignment horizontal="center" vertical="top" wrapText="1"/>
      <protection locked="0"/>
    </xf>
    <xf numFmtId="4" fontId="2" fillId="0" borderId="10" xfId="0" applyNumberFormat="1" applyFont="1" applyFill="1" applyBorder="1" applyAlignment="1" applyProtection="1">
      <alignment horizontal="right" vertical="center"/>
      <protection locked="0"/>
    </xf>
    <xf numFmtId="0" fontId="9" fillId="4" borderId="35" xfId="0" applyFont="1" applyFill="1" applyBorder="1" applyAlignment="1" applyProtection="1">
      <alignment horizontal="center" vertical="top" wrapText="1"/>
      <protection locked="0"/>
    </xf>
    <xf numFmtId="1" fontId="2" fillId="4" borderId="35" xfId="0" applyNumberFormat="1" applyFont="1" applyFill="1" applyBorder="1" applyAlignment="1" applyProtection="1">
      <alignment horizontal="center" vertical="center"/>
    </xf>
    <xf numFmtId="4" fontId="2" fillId="4" borderId="35" xfId="0" applyNumberFormat="1" applyFont="1" applyFill="1" applyBorder="1" applyAlignment="1" applyProtection="1">
      <alignment horizontal="right" vertical="center"/>
      <protection locked="0"/>
    </xf>
    <xf numFmtId="4" fontId="8" fillId="4" borderId="36" xfId="0" applyNumberFormat="1" applyFont="1" applyFill="1" applyBorder="1" applyAlignment="1" applyProtection="1">
      <alignment horizontal="right" vertical="center"/>
    </xf>
    <xf numFmtId="1" fontId="2" fillId="3" borderId="14" xfId="0" applyNumberFormat="1" applyFont="1" applyFill="1" applyBorder="1" applyAlignment="1" applyProtection="1">
      <alignment horizontal="center" vertical="center"/>
    </xf>
    <xf numFmtId="1" fontId="2" fillId="3" borderId="19" xfId="0" applyNumberFormat="1" applyFont="1" applyFill="1" applyBorder="1" applyAlignment="1" applyProtection="1">
      <alignment horizontal="center" vertical="center"/>
    </xf>
    <xf numFmtId="4" fontId="2" fillId="3" borderId="24" xfId="0" applyNumberFormat="1" applyFont="1" applyFill="1" applyBorder="1" applyAlignment="1" applyProtection="1">
      <alignment horizontal="right" vertical="center"/>
    </xf>
    <xf numFmtId="1" fontId="2" fillId="3" borderId="31" xfId="0" applyNumberFormat="1" applyFont="1" applyFill="1" applyBorder="1" applyAlignment="1" applyProtection="1">
      <alignment vertical="top"/>
    </xf>
    <xf numFmtId="1" fontId="2" fillId="3" borderId="35" xfId="0" applyNumberFormat="1" applyFont="1" applyFill="1" applyBorder="1" applyAlignment="1" applyProtection="1">
      <alignment vertical="top"/>
    </xf>
    <xf numFmtId="0" fontId="9" fillId="0" borderId="44" xfId="0" applyFont="1" applyFill="1" applyBorder="1" applyAlignment="1" applyProtection="1">
      <alignment horizontal="center" vertical="top" wrapText="1"/>
      <protection locked="0"/>
    </xf>
    <xf numFmtId="4" fontId="2" fillId="0" borderId="42" xfId="0" applyNumberFormat="1" applyFont="1" applyFill="1" applyBorder="1" applyAlignment="1" applyProtection="1">
      <alignment horizontal="right" vertical="center"/>
      <protection locked="0"/>
    </xf>
    <xf numFmtId="1" fontId="2" fillId="3" borderId="10" xfId="0" applyNumberFormat="1" applyFont="1" applyFill="1" applyBorder="1" applyAlignment="1" applyProtection="1">
      <alignment horizontal="center" vertical="center"/>
    </xf>
    <xf numFmtId="4" fontId="2" fillId="3" borderId="22" xfId="0" applyNumberFormat="1" applyFont="1" applyFill="1" applyBorder="1" applyAlignment="1" applyProtection="1">
      <alignment horizontal="right" vertical="center"/>
    </xf>
    <xf numFmtId="1" fontId="0" fillId="4" borderId="6" xfId="0" applyNumberFormat="1" applyFont="1" applyFill="1" applyBorder="1" applyAlignment="1" applyProtection="1">
      <alignment horizontal="center" vertical="top"/>
    </xf>
    <xf numFmtId="0" fontId="0" fillId="0" borderId="38" xfId="0" applyFont="1" applyFill="1" applyBorder="1" applyAlignment="1" applyProtection="1">
      <alignment horizontal="left" vertical="top" wrapText="1"/>
    </xf>
    <xf numFmtId="0" fontId="24" fillId="0" borderId="53" xfId="0" applyFont="1" applyBorder="1" applyAlignment="1">
      <alignment vertical="top"/>
    </xf>
    <xf numFmtId="0" fontId="0" fillId="0" borderId="5" xfId="0" applyFont="1" applyFill="1" applyBorder="1" applyAlignment="1" applyProtection="1">
      <alignment horizontal="left" vertical="top" wrapText="1"/>
    </xf>
    <xf numFmtId="0" fontId="24" fillId="0" borderId="50" xfId="0" applyFont="1" applyBorder="1" applyAlignment="1">
      <alignment vertical="top"/>
    </xf>
    <xf numFmtId="0" fontId="0" fillId="0" borderId="26" xfId="0" applyFont="1" applyFill="1" applyBorder="1" applyAlignment="1" applyProtection="1">
      <alignment horizontal="left" vertical="top" wrapText="1"/>
    </xf>
    <xf numFmtId="0" fontId="2" fillId="3" borderId="15" xfId="0" applyFont="1" applyFill="1" applyBorder="1" applyAlignment="1" applyProtection="1">
      <alignment vertical="top" wrapText="1"/>
    </xf>
    <xf numFmtId="4" fontId="2" fillId="0" borderId="31" xfId="0" applyNumberFormat="1" applyFont="1" applyBorder="1" applyAlignment="1" applyProtection="1">
      <alignment horizontal="center" vertical="top"/>
      <protection locked="0"/>
    </xf>
    <xf numFmtId="4" fontId="8" fillId="3" borderId="32" xfId="0" applyNumberFormat="1" applyFont="1" applyFill="1" applyBorder="1" applyAlignment="1" applyProtection="1">
      <alignment horizontal="center" vertical="top"/>
    </xf>
    <xf numFmtId="4" fontId="8" fillId="3" borderId="36" xfId="0" applyNumberFormat="1" applyFont="1" applyFill="1" applyBorder="1" applyAlignment="1" applyProtection="1">
      <alignment horizontal="center" vertical="top"/>
    </xf>
    <xf numFmtId="4" fontId="8" fillId="3" borderId="34" xfId="0" applyNumberFormat="1" applyFont="1" applyFill="1" applyBorder="1" applyAlignment="1" applyProtection="1">
      <alignment horizontal="center" vertical="top"/>
    </xf>
    <xf numFmtId="0" fontId="9" fillId="0" borderId="31" xfId="0" applyFont="1" applyBorder="1" applyAlignment="1" applyProtection="1">
      <alignment horizontal="center" vertical="top" wrapText="1"/>
      <protection locked="0"/>
    </xf>
    <xf numFmtId="1" fontId="2" fillId="3" borderId="31" xfId="0" applyNumberFormat="1" applyFont="1" applyFill="1" applyBorder="1" applyAlignment="1" applyProtection="1">
      <alignment horizontal="center" vertical="top"/>
    </xf>
    <xf numFmtId="1" fontId="2" fillId="3" borderId="35" xfId="0" applyNumberFormat="1" applyFont="1" applyFill="1" applyBorder="1" applyAlignment="1" applyProtection="1">
      <alignment horizontal="center" vertical="top"/>
    </xf>
    <xf numFmtId="1" fontId="2" fillId="3" borderId="33" xfId="0" applyNumberFormat="1" applyFont="1" applyFill="1" applyBorder="1" applyAlignment="1" applyProtection="1">
      <alignment horizontal="center" vertical="top"/>
    </xf>
    <xf numFmtId="0" fontId="9" fillId="0" borderId="31" xfId="0" applyFont="1" applyFill="1" applyBorder="1" applyAlignment="1" applyProtection="1">
      <alignment horizontal="center" vertical="top" wrapText="1"/>
      <protection locked="0"/>
    </xf>
    <xf numFmtId="1" fontId="2" fillId="3" borderId="48" xfId="0" applyNumberFormat="1" applyFont="1" applyFill="1" applyBorder="1" applyAlignment="1" applyProtection="1">
      <alignment horizontal="center" vertical="top"/>
    </xf>
    <xf numFmtId="1" fontId="2" fillId="3" borderId="35" xfId="0" applyNumberFormat="1" applyFont="1" applyFill="1" applyBorder="1" applyAlignment="1" applyProtection="1">
      <alignment horizontal="center" vertical="center"/>
    </xf>
    <xf numFmtId="4" fontId="2" fillId="0" borderId="27" xfId="0" applyNumberFormat="1" applyFont="1" applyBorder="1" applyAlignment="1" applyProtection="1">
      <alignment horizontal="center" vertical="top"/>
      <protection locked="0"/>
    </xf>
    <xf numFmtId="0" fontId="9" fillId="0" borderId="27" xfId="0" applyFont="1" applyBorder="1" applyAlignment="1" applyProtection="1">
      <alignment horizontal="center" vertical="top" wrapText="1"/>
      <protection locked="0"/>
    </xf>
    <xf numFmtId="1" fontId="2" fillId="3" borderId="27" xfId="0" applyNumberFormat="1" applyFont="1" applyFill="1" applyBorder="1" applyAlignment="1" applyProtection="1">
      <alignment horizontal="center" vertical="top"/>
    </xf>
    <xf numFmtId="4" fontId="8" fillId="3" borderId="28" xfId="0" applyNumberFormat="1" applyFont="1" applyFill="1" applyBorder="1" applyAlignment="1" applyProtection="1">
      <alignment horizontal="center" vertical="top"/>
    </xf>
    <xf numFmtId="4" fontId="2" fillId="0" borderId="6" xfId="0" applyNumberFormat="1" applyFont="1" applyBorder="1" applyAlignment="1" applyProtection="1">
      <alignment horizontal="center" vertical="top"/>
      <protection locked="0"/>
    </xf>
    <xf numFmtId="0" fontId="2" fillId="3" borderId="46" xfId="0" applyFont="1" applyFill="1" applyBorder="1" applyAlignment="1" applyProtection="1">
      <alignment vertical="top" wrapText="1"/>
    </xf>
    <xf numFmtId="4" fontId="2" fillId="3" borderId="54" xfId="0" applyNumberFormat="1" applyFont="1" applyFill="1" applyBorder="1" applyAlignment="1" applyProtection="1">
      <alignment horizontal="right" vertical="top"/>
    </xf>
    <xf numFmtId="0" fontId="9" fillId="0" borderId="31"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4" fontId="2" fillId="0" borderId="31" xfId="0" applyNumberFormat="1" applyFont="1" applyBorder="1" applyAlignment="1" applyProtection="1">
      <alignment vertical="top"/>
      <protection locked="0"/>
    </xf>
    <xf numFmtId="4" fontId="2" fillId="0" borderId="35" xfId="0" applyNumberFormat="1" applyFont="1" applyBorder="1" applyAlignment="1" applyProtection="1">
      <alignment vertical="top"/>
      <protection locked="0"/>
    </xf>
    <xf numFmtId="0" fontId="27" fillId="0" borderId="31" xfId="0" applyFont="1" applyBorder="1" applyAlignment="1" applyProtection="1">
      <alignment horizontal="center" vertical="top" wrapText="1"/>
      <protection locked="0"/>
    </xf>
    <xf numFmtId="1" fontId="2" fillId="5" borderId="31" xfId="0" applyNumberFormat="1" applyFont="1" applyFill="1" applyBorder="1" applyAlignment="1">
      <alignment horizontal="center" vertical="top"/>
    </xf>
    <xf numFmtId="4" fontId="8" fillId="5" borderId="32" xfId="0" applyNumberFormat="1" applyFont="1" applyFill="1" applyBorder="1" applyAlignment="1">
      <alignment horizontal="center" vertical="top"/>
    </xf>
    <xf numFmtId="4" fontId="8" fillId="5" borderId="36" xfId="0" applyNumberFormat="1" applyFont="1" applyFill="1" applyBorder="1" applyAlignment="1">
      <alignment vertical="top"/>
    </xf>
    <xf numFmtId="1" fontId="2" fillId="5" borderId="35" xfId="0" applyNumberFormat="1" applyFont="1" applyFill="1" applyBorder="1" applyAlignment="1">
      <alignment horizontal="center" vertical="top"/>
    </xf>
    <xf numFmtId="1" fontId="2" fillId="5" borderId="58" xfId="0" applyNumberFormat="1" applyFont="1" applyFill="1" applyBorder="1" applyAlignment="1">
      <alignment horizontal="center" vertical="top"/>
    </xf>
    <xf numFmtId="4" fontId="2" fillId="3" borderId="15" xfId="0" applyNumberFormat="1" applyFont="1" applyFill="1" applyBorder="1" applyAlignment="1" applyProtection="1">
      <alignment vertical="top" wrapText="1"/>
    </xf>
    <xf numFmtId="0" fontId="9" fillId="4" borderId="2" xfId="0" applyFont="1" applyFill="1" applyBorder="1" applyAlignment="1" applyProtection="1">
      <alignment horizontal="center" vertical="top" wrapText="1"/>
      <protection locked="0"/>
    </xf>
    <xf numFmtId="1" fontId="0" fillId="4" borderId="2" xfId="0" applyNumberFormat="1" applyFont="1" applyFill="1" applyBorder="1" applyAlignment="1" applyProtection="1">
      <alignment horizontal="center" vertical="top"/>
    </xf>
    <xf numFmtId="4" fontId="2" fillId="4" borderId="2" xfId="0" applyNumberFormat="1" applyFont="1" applyFill="1" applyBorder="1" applyAlignment="1" applyProtection="1">
      <alignment horizontal="right" vertical="top"/>
      <protection locked="0"/>
    </xf>
    <xf numFmtId="4" fontId="8" fillId="4" borderId="20" xfId="0" applyNumberFormat="1" applyFont="1" applyFill="1" applyBorder="1" applyAlignment="1" applyProtection="1">
      <alignment horizontal="right" vertical="top"/>
    </xf>
    <xf numFmtId="0" fontId="9" fillId="4" borderId="31" xfId="0" applyFont="1" applyFill="1" applyBorder="1" applyAlignment="1" applyProtection="1">
      <alignment horizontal="center" vertical="top" wrapText="1"/>
      <protection locked="0"/>
    </xf>
    <xf numFmtId="1" fontId="0" fillId="4" borderId="31" xfId="0" applyNumberFormat="1" applyFont="1" applyFill="1" applyBorder="1" applyAlignment="1" applyProtection="1">
      <alignment horizontal="center" vertical="top"/>
    </xf>
    <xf numFmtId="4" fontId="2" fillId="4" borderId="31" xfId="0" applyNumberFormat="1" applyFont="1" applyFill="1" applyBorder="1" applyAlignment="1" applyProtection="1">
      <alignment horizontal="right" vertical="top"/>
      <protection locked="0"/>
    </xf>
    <xf numFmtId="4" fontId="8" fillId="4" borderId="32" xfId="0" applyNumberFormat="1" applyFont="1" applyFill="1" applyBorder="1" applyAlignment="1" applyProtection="1">
      <alignment horizontal="right" vertical="top"/>
    </xf>
    <xf numFmtId="0" fontId="9" fillId="0" borderId="39" xfId="0" applyFont="1" applyBorder="1" applyAlignment="1" applyProtection="1">
      <alignment horizontal="center" vertical="top" wrapText="1"/>
      <protection locked="0"/>
    </xf>
    <xf numFmtId="0" fontId="24" fillId="0" borderId="26" xfId="0" applyFont="1" applyBorder="1" applyAlignment="1">
      <alignment vertical="top"/>
    </xf>
    <xf numFmtId="0" fontId="0" fillId="0" borderId="0" xfId="0" applyFont="1" applyFill="1" applyAlignment="1" applyProtection="1">
      <alignment vertical="top"/>
    </xf>
    <xf numFmtId="0" fontId="24" fillId="0" borderId="53" xfId="0" applyFont="1" applyBorder="1" applyAlignment="1">
      <alignment horizontal="left" vertical="top" wrapText="1"/>
    </xf>
    <xf numFmtId="0" fontId="24" fillId="0" borderId="0" xfId="0" applyFont="1" applyAlignment="1">
      <alignment horizontal="left" vertical="top" wrapText="1"/>
    </xf>
    <xf numFmtId="0" fontId="24" fillId="0" borderId="50" xfId="0" applyFont="1" applyBorder="1" applyAlignment="1">
      <alignment horizontal="left" vertical="top" wrapText="1"/>
    </xf>
    <xf numFmtId="0" fontId="24" fillId="0" borderId="39" xfId="0" applyFont="1" applyBorder="1" applyAlignment="1">
      <alignment horizontal="left" vertical="top" wrapText="1"/>
    </xf>
    <xf numFmtId="0" fontId="2" fillId="2" borderId="1" xfId="0" applyFont="1" applyFill="1" applyBorder="1" applyAlignment="1" applyProtection="1">
      <alignment vertical="top"/>
    </xf>
    <xf numFmtId="0" fontId="2" fillId="2" borderId="2" xfId="0" applyFont="1" applyFill="1" applyBorder="1" applyAlignment="1" applyProtection="1">
      <alignment horizontal="right" vertical="top"/>
    </xf>
    <xf numFmtId="4" fontId="2" fillId="2" borderId="20" xfId="0" applyNumberFormat="1" applyFont="1" applyFill="1" applyBorder="1" applyAlignment="1" applyProtection="1">
      <alignment vertical="top"/>
    </xf>
    <xf numFmtId="0" fontId="8" fillId="2" borderId="6" xfId="0" applyFont="1" applyFill="1" applyBorder="1" applyAlignment="1" applyProtection="1">
      <alignment horizontal="right" vertical="top"/>
    </xf>
    <xf numFmtId="0" fontId="8" fillId="2" borderId="6" xfId="0" applyFont="1" applyFill="1" applyBorder="1" applyAlignment="1" applyProtection="1">
      <alignment vertical="top"/>
    </xf>
    <xf numFmtId="4" fontId="8" fillId="2" borderId="6" xfId="0" applyNumberFormat="1" applyFont="1" applyFill="1" applyBorder="1" applyAlignment="1" applyProtection="1">
      <alignment vertical="top"/>
    </xf>
    <xf numFmtId="4" fontId="2" fillId="2" borderId="21" xfId="0" applyNumberFormat="1" applyFont="1" applyFill="1" applyBorder="1" applyAlignment="1" applyProtection="1">
      <alignment horizontal="right" vertical="top"/>
    </xf>
    <xf numFmtId="0" fontId="8" fillId="2" borderId="10" xfId="0" applyFont="1" applyFill="1" applyBorder="1" applyAlignment="1" applyProtection="1">
      <alignment horizontal="right" vertical="top"/>
    </xf>
    <xf numFmtId="0" fontId="8" fillId="2" borderId="10" xfId="0" applyFont="1" applyFill="1" applyBorder="1" applyAlignment="1" applyProtection="1">
      <alignment vertical="top"/>
    </xf>
    <xf numFmtId="0" fontId="8" fillId="0" borderId="10" xfId="0" applyFont="1" applyFill="1" applyBorder="1" applyAlignment="1" applyProtection="1">
      <alignment vertical="top"/>
      <protection locked="0"/>
    </xf>
    <xf numFmtId="4" fontId="2" fillId="0" borderId="22" xfId="0" applyNumberFormat="1" applyFont="1" applyFill="1" applyBorder="1" applyAlignment="1" applyProtection="1">
      <alignment vertical="top"/>
      <protection locked="0"/>
    </xf>
    <xf numFmtId="0" fontId="2" fillId="0" borderId="0" xfId="0" applyFont="1" applyFill="1" applyBorder="1" applyAlignment="1" applyProtection="1">
      <alignment horizontal="center" vertical="top" wrapText="1"/>
    </xf>
    <xf numFmtId="0" fontId="8" fillId="0" borderId="0" xfId="0" applyFont="1" applyFill="1" applyBorder="1" applyAlignment="1" applyProtection="1">
      <alignment horizontal="right" vertical="top"/>
    </xf>
    <xf numFmtId="0" fontId="8" fillId="0" borderId="0" xfId="0" applyFont="1" applyFill="1" applyBorder="1" applyAlignment="1" applyProtection="1">
      <alignment vertical="top"/>
    </xf>
    <xf numFmtId="4" fontId="2" fillId="0" borderId="0" xfId="0" applyNumberFormat="1" applyFont="1" applyFill="1" applyBorder="1" applyAlignment="1" applyProtection="1">
      <alignment vertical="top"/>
    </xf>
    <xf numFmtId="0" fontId="2" fillId="2" borderId="11" xfId="0"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0" fontId="2" fillId="2" borderId="23" xfId="0" applyFont="1" applyFill="1" applyBorder="1" applyAlignment="1" applyProtection="1">
      <alignment horizontal="center" vertical="top" wrapText="1"/>
    </xf>
    <xf numFmtId="0" fontId="24" fillId="0" borderId="0" xfId="0" applyFont="1"/>
    <xf numFmtId="0" fontId="24" fillId="0" borderId="0" xfId="0" applyFont="1" applyAlignment="1">
      <alignment wrapText="1"/>
    </xf>
    <xf numFmtId="0" fontId="24" fillId="0" borderId="0" xfId="0" applyFont="1" applyAlignment="1">
      <alignment horizontal="left" vertical="top"/>
    </xf>
    <xf numFmtId="0" fontId="29" fillId="0" borderId="0" xfId="0" applyFont="1"/>
    <xf numFmtId="0" fontId="0" fillId="0" borderId="0" xfId="0" applyFont="1"/>
    <xf numFmtId="0" fontId="29" fillId="0" borderId="50" xfId="0" applyFont="1" applyBorder="1"/>
    <xf numFmtId="0" fontId="29" fillId="0" borderId="0" xfId="0" applyFont="1" applyBorder="1"/>
    <xf numFmtId="0" fontId="29" fillId="0" borderId="60" xfId="0" applyFont="1" applyBorder="1"/>
    <xf numFmtId="0" fontId="24" fillId="0" borderId="5" xfId="0" applyFont="1" applyBorder="1" applyAlignment="1">
      <alignment horizontal="left" vertical="top"/>
    </xf>
    <xf numFmtId="0" fontId="0" fillId="4" borderId="18" xfId="0" applyNumberFormat="1" applyFont="1" applyFill="1" applyBorder="1" applyAlignment="1" applyProtection="1">
      <alignment vertical="center" wrapText="1"/>
    </xf>
    <xf numFmtId="0" fontId="30" fillId="0" borderId="0" xfId="0" applyFont="1" applyAlignment="1">
      <alignment vertical="center" wrapText="1"/>
    </xf>
    <xf numFmtId="0" fontId="30" fillId="0" borderId="53" xfId="0" applyFont="1" applyBorder="1" applyAlignment="1">
      <alignment vertical="center" wrapText="1"/>
    </xf>
    <xf numFmtId="0" fontId="30" fillId="0" borderId="50" xfId="0" applyFont="1" applyBorder="1" applyAlignment="1">
      <alignment vertical="center" wrapText="1"/>
    </xf>
    <xf numFmtId="0" fontId="30" fillId="0" borderId="39" xfId="0" applyFont="1" applyBorder="1" applyAlignment="1">
      <alignment vertical="center" wrapText="1"/>
    </xf>
    <xf numFmtId="0" fontId="9" fillId="4" borderId="55" xfId="0" applyFont="1" applyFill="1" applyBorder="1" applyAlignment="1" applyProtection="1">
      <alignment vertical="center" wrapText="1"/>
      <protection locked="0"/>
    </xf>
    <xf numFmtId="0" fontId="9" fillId="4" borderId="56" xfId="0" applyFont="1" applyFill="1" applyBorder="1" applyAlignment="1" applyProtection="1">
      <alignment vertical="center" wrapText="1"/>
      <protection locked="0"/>
    </xf>
    <xf numFmtId="0" fontId="2" fillId="4" borderId="6" xfId="0" applyNumberFormat="1" applyFont="1" applyFill="1" applyBorder="1" applyAlignment="1" applyProtection="1">
      <alignment horizontal="left" vertical="top" wrapText="1"/>
    </xf>
    <xf numFmtId="0" fontId="0" fillId="4" borderId="6" xfId="0" applyNumberFormat="1" applyFont="1" applyFill="1" applyBorder="1" applyAlignment="1" applyProtection="1">
      <alignment horizontal="center" vertical="center" wrapText="1"/>
    </xf>
    <xf numFmtId="0" fontId="2" fillId="3" borderId="49" xfId="0" applyFont="1" applyFill="1" applyBorder="1" applyAlignment="1" applyProtection="1">
      <alignment vertical="top" wrapText="1"/>
    </xf>
    <xf numFmtId="0" fontId="30"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xf>
    <xf numFmtId="0" fontId="27" fillId="6" borderId="30" xfId="0" applyFont="1" applyFill="1" applyBorder="1" applyAlignment="1" applyProtection="1">
      <alignment horizontal="center" vertical="top" wrapText="1"/>
      <protection locked="0"/>
    </xf>
    <xf numFmtId="1" fontId="0" fillId="6" borderId="30" xfId="0" applyNumberFormat="1" applyFill="1" applyBorder="1" applyAlignment="1">
      <alignment horizontal="center" vertical="top"/>
    </xf>
    <xf numFmtId="4" fontId="2" fillId="6" borderId="30" xfId="0" applyNumberFormat="1" applyFont="1" applyFill="1" applyBorder="1" applyAlignment="1" applyProtection="1">
      <alignment horizontal="right" vertical="top"/>
      <protection locked="0"/>
    </xf>
    <xf numFmtId="4" fontId="8" fillId="6" borderId="56" xfId="0" applyNumberFormat="1" applyFont="1" applyFill="1" applyBorder="1" applyAlignment="1">
      <alignment horizontal="right" vertical="top"/>
    </xf>
    <xf numFmtId="4" fontId="8" fillId="5" borderId="36" xfId="0" applyNumberFormat="1" applyFont="1" applyFill="1" applyBorder="1" applyAlignment="1">
      <alignment horizontal="center" vertical="top"/>
    </xf>
    <xf numFmtId="1" fontId="2" fillId="5" borderId="26" xfId="0" applyNumberFormat="1" applyFont="1" applyFill="1" applyBorder="1" applyAlignment="1">
      <alignment horizontal="center" vertical="top"/>
    </xf>
    <xf numFmtId="4" fontId="8" fillId="5" borderId="63" xfId="0" applyNumberFormat="1" applyFont="1" applyFill="1" applyBorder="1" applyAlignment="1">
      <alignment horizontal="center" vertical="top"/>
    </xf>
    <xf numFmtId="0" fontId="24" fillId="0" borderId="50" xfId="0" applyFont="1" applyFill="1" applyBorder="1" applyAlignment="1">
      <alignment vertical="top"/>
    </xf>
    <xf numFmtId="4" fontId="8" fillId="3" borderId="32" xfId="0" applyNumberFormat="1" applyFont="1" applyFill="1" applyBorder="1" applyAlignment="1" applyProtection="1">
      <alignment vertical="top"/>
    </xf>
    <xf numFmtId="4" fontId="8" fillId="3" borderId="36" xfId="0" applyNumberFormat="1" applyFont="1" applyFill="1" applyBorder="1" applyAlignment="1" applyProtection="1">
      <alignment vertical="top"/>
    </xf>
    <xf numFmtId="0" fontId="27" fillId="6" borderId="38" xfId="0" applyFont="1" applyFill="1" applyBorder="1" applyAlignment="1" applyProtection="1">
      <alignment horizontal="center" vertical="top" wrapText="1"/>
      <protection locked="0"/>
    </xf>
    <xf numFmtId="1" fontId="0" fillId="6" borderId="38" xfId="0" applyNumberFormat="1" applyFill="1" applyBorder="1" applyAlignment="1">
      <alignment horizontal="center" vertical="top"/>
    </xf>
    <xf numFmtId="4" fontId="2" fillId="6" borderId="38" xfId="0" applyNumberFormat="1" applyFont="1" applyFill="1" applyBorder="1" applyAlignment="1" applyProtection="1">
      <alignment horizontal="right" vertical="top"/>
      <protection locked="0"/>
    </xf>
    <xf numFmtId="4" fontId="8" fillId="6" borderId="61" xfId="0" applyNumberFormat="1" applyFont="1" applyFill="1" applyBorder="1" applyAlignment="1">
      <alignment horizontal="right" vertical="top"/>
    </xf>
    <xf numFmtId="0" fontId="8" fillId="2" borderId="10" xfId="0" applyFont="1" applyFill="1" applyBorder="1" applyAlignment="1" applyProtection="1">
      <alignment horizontal="right" vertical="top" wrapText="1"/>
    </xf>
    <xf numFmtId="0" fontId="8" fillId="2" borderId="6" xfId="0" applyFont="1" applyFill="1" applyBorder="1" applyAlignment="1" applyProtection="1">
      <alignment horizontal="right" vertical="top" wrapText="1"/>
    </xf>
    <xf numFmtId="0" fontId="24" fillId="0" borderId="75" xfId="0" applyFont="1"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8" fillId="0" borderId="0" xfId="0" applyFont="1" applyBorder="1" applyAlignment="1">
      <alignment horizontal="left" vertical="top"/>
    </xf>
    <xf numFmtId="0" fontId="8" fillId="0" borderId="60" xfId="0" applyFont="1" applyBorder="1" applyAlignment="1">
      <alignment horizontal="left" vertical="top"/>
    </xf>
    <xf numFmtId="0" fontId="24" fillId="0" borderId="5" xfId="0" applyFont="1" applyBorder="1" applyAlignment="1">
      <alignment horizontal="left" vertical="top" wrapText="1"/>
    </xf>
    <xf numFmtId="4" fontId="8" fillId="5" borderId="59" xfId="0" applyNumberFormat="1" applyFont="1" applyFill="1" applyBorder="1" applyAlignment="1">
      <alignment horizontal="center" vertical="top"/>
    </xf>
    <xf numFmtId="0" fontId="27" fillId="0" borderId="6" xfId="0" applyFont="1" applyBorder="1" applyAlignment="1" applyProtection="1">
      <alignment horizontal="center" vertical="top" wrapText="1"/>
      <protection locked="0"/>
    </xf>
    <xf numFmtId="1" fontId="2" fillId="5" borderId="6" xfId="0" applyNumberFormat="1" applyFont="1" applyFill="1" applyBorder="1" applyAlignment="1">
      <alignment horizontal="center" vertical="top"/>
    </xf>
    <xf numFmtId="1" fontId="2" fillId="5" borderId="27" xfId="0" applyNumberFormat="1" applyFont="1" applyFill="1" applyBorder="1" applyAlignment="1">
      <alignment horizontal="center" vertical="top"/>
    </xf>
    <xf numFmtId="0" fontId="0" fillId="0" borderId="53" xfId="0" applyFont="1" applyFill="1" applyBorder="1" applyAlignment="1">
      <alignment vertical="top"/>
    </xf>
    <xf numFmtId="0" fontId="0" fillId="0" borderId="39" xfId="0" applyFont="1" applyFill="1" applyBorder="1" applyAlignment="1">
      <alignment vertical="top"/>
    </xf>
    <xf numFmtId="0" fontId="27" fillId="6" borderId="77" xfId="0" applyFont="1" applyFill="1" applyBorder="1" applyAlignment="1" applyProtection="1">
      <alignment horizontal="center" vertical="top" wrapText="1"/>
      <protection locked="0"/>
    </xf>
    <xf numFmtId="0" fontId="27" fillId="6" borderId="6" xfId="0" applyFont="1" applyFill="1" applyBorder="1" applyAlignment="1" applyProtection="1">
      <alignment horizontal="center" vertical="top" wrapText="1"/>
      <protection locked="0"/>
    </xf>
    <xf numFmtId="0" fontId="2" fillId="0" borderId="53" xfId="0" applyFont="1" applyFill="1" applyBorder="1" applyAlignment="1">
      <alignment horizontal="left"/>
    </xf>
    <xf numFmtId="0" fontId="26" fillId="0" borderId="50" xfId="0" applyFont="1" applyBorder="1" applyAlignment="1">
      <alignment horizontal="left" vertical="top"/>
    </xf>
    <xf numFmtId="4" fontId="8" fillId="5" borderId="28" xfId="0" applyNumberFormat="1" applyFont="1" applyFill="1" applyBorder="1" applyAlignment="1">
      <alignment horizontal="center" vertical="top"/>
    </xf>
    <xf numFmtId="0" fontId="0" fillId="6" borderId="6" xfId="0" applyFill="1" applyBorder="1" applyAlignment="1">
      <alignment vertical="center" wrapText="1"/>
    </xf>
    <xf numFmtId="1" fontId="2" fillId="5" borderId="35" xfId="0" applyNumberFormat="1" applyFont="1" applyFill="1" applyBorder="1" applyAlignment="1">
      <alignment vertical="center"/>
    </xf>
    <xf numFmtId="1" fontId="2" fillId="5" borderId="27" xfId="0" applyNumberFormat="1" applyFont="1" applyFill="1" applyBorder="1" applyAlignment="1">
      <alignment vertical="center"/>
    </xf>
    <xf numFmtId="0" fontId="0" fillId="4" borderId="6" xfId="0" applyNumberFormat="1" applyFont="1" applyFill="1" applyBorder="1" applyAlignment="1" applyProtection="1">
      <alignment vertical="center" wrapText="1"/>
    </xf>
    <xf numFmtId="0" fontId="0" fillId="4" borderId="2" xfId="0" applyNumberFormat="1" applyFont="1" applyFill="1" applyBorder="1" applyAlignment="1" applyProtection="1">
      <alignment vertical="center" wrapText="1"/>
    </xf>
    <xf numFmtId="1" fontId="0" fillId="6" borderId="6" xfId="0" applyNumberFormat="1" applyFill="1" applyBorder="1" applyAlignment="1">
      <alignment horizontal="center" vertical="top"/>
    </xf>
    <xf numFmtId="4" fontId="2" fillId="6" borderId="6" xfId="0" applyNumberFormat="1" applyFont="1" applyFill="1" applyBorder="1" applyAlignment="1" applyProtection="1">
      <alignment horizontal="right" vertical="top"/>
      <protection locked="0"/>
    </xf>
    <xf numFmtId="4" fontId="8" fillId="5" borderId="21" xfId="0" applyNumberFormat="1" applyFont="1" applyFill="1" applyBorder="1" applyAlignment="1">
      <alignment horizontal="center" vertical="top"/>
    </xf>
    <xf numFmtId="4" fontId="2" fillId="3" borderId="46" xfId="0" applyNumberFormat="1" applyFont="1" applyFill="1" applyBorder="1" applyAlignment="1" applyProtection="1">
      <alignment vertical="top" wrapText="1"/>
    </xf>
    <xf numFmtId="0" fontId="0" fillId="4" borderId="21" xfId="0" applyNumberFormat="1" applyFont="1" applyFill="1" applyBorder="1" applyAlignment="1" applyProtection="1">
      <alignment vertical="center" wrapText="1"/>
    </xf>
    <xf numFmtId="0" fontId="0" fillId="0" borderId="5" xfId="0" applyBorder="1" applyAlignment="1">
      <alignment vertical="top"/>
    </xf>
    <xf numFmtId="0" fontId="0" fillId="0" borderId="26" xfId="0" applyBorder="1" applyAlignment="1">
      <alignment vertical="top"/>
    </xf>
    <xf numFmtId="0" fontId="0" fillId="0" borderId="38" xfId="0" applyBorder="1" applyAlignment="1">
      <alignment vertical="top"/>
    </xf>
    <xf numFmtId="0" fontId="2" fillId="0" borderId="5" xfId="0" applyFont="1" applyFill="1" applyBorder="1" applyAlignment="1"/>
    <xf numFmtId="0" fontId="2" fillId="0" borderId="9" xfId="0" applyFont="1" applyFill="1" applyBorder="1" applyAlignment="1"/>
    <xf numFmtId="0" fontId="3" fillId="0" borderId="57" xfId="0" applyFont="1" applyFill="1" applyBorder="1" applyAlignment="1">
      <alignment horizontal="right"/>
    </xf>
    <xf numFmtId="1" fontId="2" fillId="5" borderId="33" xfId="0" applyNumberFormat="1" applyFont="1" applyFill="1" applyBorder="1" applyAlignment="1">
      <alignment horizontal="center" vertical="top"/>
    </xf>
    <xf numFmtId="4" fontId="8" fillId="5" borderId="34" xfId="0" applyNumberFormat="1" applyFont="1" applyFill="1" applyBorder="1" applyAlignment="1">
      <alignment horizontal="center" vertical="top"/>
    </xf>
    <xf numFmtId="1" fontId="0" fillId="5" borderId="31" xfId="0" applyNumberFormat="1" applyFont="1" applyFill="1" applyBorder="1" applyAlignment="1">
      <alignment horizontal="center" vertical="top"/>
    </xf>
    <xf numFmtId="1" fontId="0" fillId="5" borderId="35" xfId="0" applyNumberFormat="1" applyFont="1" applyFill="1" applyBorder="1" applyAlignment="1">
      <alignment horizontal="center" vertical="top"/>
    </xf>
    <xf numFmtId="1" fontId="0" fillId="5" borderId="31" xfId="0" applyNumberFormat="1" applyFont="1" applyFill="1" applyBorder="1" applyAlignment="1">
      <alignment horizontal="center" vertical="center"/>
    </xf>
    <xf numFmtId="1" fontId="0" fillId="5" borderId="35" xfId="0" applyNumberFormat="1" applyFont="1" applyFill="1" applyBorder="1" applyAlignment="1">
      <alignment vertical="center"/>
    </xf>
    <xf numFmtId="1" fontId="0" fillId="5" borderId="35" xfId="0" applyNumberFormat="1" applyFont="1" applyFill="1" applyBorder="1" applyAlignment="1">
      <alignment horizontal="center" vertical="center"/>
    </xf>
    <xf numFmtId="1" fontId="0" fillId="3" borderId="35" xfId="0" applyNumberFormat="1" applyFont="1" applyFill="1" applyBorder="1" applyAlignment="1" applyProtection="1">
      <alignment horizontal="center" vertical="center"/>
    </xf>
    <xf numFmtId="0" fontId="11" fillId="2" borderId="1"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2" xfId="0" applyFont="1" applyFill="1" applyBorder="1" applyAlignment="1" applyProtection="1">
      <alignment horizontal="right" vertical="center"/>
    </xf>
    <xf numFmtId="4" fontId="2" fillId="2" borderId="20" xfId="0" applyNumberFormat="1" applyFont="1" applyFill="1" applyBorder="1" applyAlignment="1" applyProtection="1">
      <alignment vertical="center"/>
    </xf>
    <xf numFmtId="0" fontId="2" fillId="2" borderId="17" xfId="0" applyFont="1" applyFill="1" applyBorder="1" applyAlignment="1" applyProtection="1">
      <alignment vertical="center"/>
    </xf>
    <xf numFmtId="0" fontId="2" fillId="2" borderId="17" xfId="0" applyFont="1" applyFill="1" applyBorder="1" applyAlignment="1" applyProtection="1">
      <alignment vertical="top"/>
    </xf>
    <xf numFmtId="0" fontId="11" fillId="2" borderId="17" xfId="0" applyFont="1" applyFill="1" applyBorder="1" applyAlignment="1" applyProtection="1">
      <alignment vertical="center"/>
    </xf>
    <xf numFmtId="0" fontId="24" fillId="0" borderId="53" xfId="0" applyFont="1" applyFill="1" applyBorder="1" applyAlignment="1">
      <alignment horizontal="left" vertical="top"/>
    </xf>
    <xf numFmtId="0" fontId="24" fillId="0" borderId="5" xfId="0" applyFont="1" applyFill="1" applyBorder="1" applyAlignment="1">
      <alignment horizontal="left" vertical="top"/>
    </xf>
    <xf numFmtId="0" fontId="24" fillId="0" borderId="39" xfId="0" applyFont="1" applyFill="1" applyBorder="1" applyAlignment="1">
      <alignment vertical="top"/>
    </xf>
    <xf numFmtId="0" fontId="2" fillId="3" borderId="15" xfId="0" applyFont="1" applyFill="1" applyBorder="1" applyAlignment="1" applyProtection="1">
      <alignment horizontal="right" vertical="center" wrapText="1"/>
    </xf>
    <xf numFmtId="4" fontId="2" fillId="3" borderId="15" xfId="0" applyNumberFormat="1" applyFont="1" applyFill="1" applyBorder="1" applyAlignment="1" applyProtection="1">
      <alignment horizontal="right" vertical="center" wrapText="1"/>
    </xf>
    <xf numFmtId="1" fontId="2" fillId="5" borderId="14" xfId="0" applyNumberFormat="1" applyFont="1" applyFill="1" applyBorder="1" applyAlignment="1">
      <alignment horizontal="center" vertical="center"/>
    </xf>
    <xf numFmtId="0" fontId="2" fillId="5" borderId="49" xfId="0" applyFont="1" applyFill="1" applyBorder="1" applyAlignment="1">
      <alignment vertical="center" wrapText="1"/>
    </xf>
    <xf numFmtId="0" fontId="2" fillId="5" borderId="15" xfId="0" applyFont="1" applyFill="1" applyBorder="1" applyAlignment="1">
      <alignment vertical="center" wrapText="1"/>
    </xf>
    <xf numFmtId="4" fontId="2" fillId="5" borderId="15" xfId="0" applyNumberFormat="1" applyFont="1" applyFill="1" applyBorder="1" applyAlignment="1">
      <alignment vertical="center" wrapText="1"/>
    </xf>
    <xf numFmtId="4" fontId="2" fillId="5" borderId="24" xfId="0" applyNumberFormat="1" applyFont="1" applyFill="1" applyBorder="1" applyAlignment="1">
      <alignment horizontal="right" vertical="center"/>
    </xf>
    <xf numFmtId="0" fontId="0" fillId="6" borderId="77" xfId="0" applyFill="1" applyBorder="1" applyAlignment="1">
      <alignment vertical="center" wrapText="1"/>
    </xf>
    <xf numFmtId="0" fontId="0" fillId="6" borderId="78" xfId="0" applyFill="1" applyBorder="1" applyAlignment="1">
      <alignment vertical="center" wrapText="1"/>
    </xf>
    <xf numFmtId="0" fontId="2" fillId="3" borderId="46" xfId="0" applyFont="1" applyFill="1" applyBorder="1" applyAlignment="1" applyProtection="1">
      <alignment vertical="center" wrapText="1"/>
    </xf>
    <xf numFmtId="4" fontId="2" fillId="3" borderId="46" xfId="0" applyNumberFormat="1" applyFont="1" applyFill="1" applyBorder="1" applyAlignment="1" applyProtection="1">
      <alignment vertical="center" wrapText="1"/>
    </xf>
    <xf numFmtId="4" fontId="2" fillId="3" borderId="54" xfId="0" applyNumberFormat="1" applyFont="1" applyFill="1" applyBorder="1" applyAlignment="1" applyProtection="1">
      <alignment horizontal="right" vertical="center"/>
    </xf>
    <xf numFmtId="0" fontId="0" fillId="6" borderId="21" xfId="0" applyFill="1" applyBorder="1" applyAlignment="1">
      <alignment vertical="center" wrapText="1"/>
    </xf>
    <xf numFmtId="0" fontId="9" fillId="4" borderId="6" xfId="0" applyFont="1" applyFill="1" applyBorder="1" applyAlignment="1" applyProtection="1">
      <alignment vertical="center" wrapText="1"/>
      <protection locked="0"/>
    </xf>
    <xf numFmtId="0" fontId="9" fillId="4" borderId="21" xfId="0" applyFont="1" applyFill="1" applyBorder="1" applyAlignment="1" applyProtection="1">
      <alignment vertical="center" wrapText="1"/>
      <protection locked="0"/>
    </xf>
    <xf numFmtId="1" fontId="0" fillId="4" borderId="27" xfId="0" applyNumberFormat="1" applyFont="1" applyFill="1" applyBorder="1" applyAlignment="1" applyProtection="1">
      <alignment horizontal="center" vertical="top"/>
    </xf>
    <xf numFmtId="4" fontId="8" fillId="3" borderId="19" xfId="0" applyNumberFormat="1" applyFont="1" applyFill="1" applyBorder="1" applyAlignment="1" applyProtection="1">
      <alignment horizontal="right" vertical="top"/>
    </xf>
    <xf numFmtId="1" fontId="2" fillId="4" borderId="6" xfId="0" applyNumberFormat="1" applyFont="1" applyFill="1" applyBorder="1" applyAlignment="1" applyProtection="1">
      <alignment horizontal="center" vertical="center"/>
    </xf>
    <xf numFmtId="4" fontId="2" fillId="4" borderId="6" xfId="0" applyNumberFormat="1" applyFont="1" applyFill="1" applyBorder="1" applyAlignment="1" applyProtection="1">
      <alignment horizontal="right" vertical="center"/>
      <protection locked="0"/>
    </xf>
    <xf numFmtId="4" fontId="8" fillId="4" borderId="21" xfId="0" applyNumberFormat="1" applyFont="1" applyFill="1" applyBorder="1" applyAlignment="1" applyProtection="1">
      <alignment horizontal="right" vertical="center"/>
    </xf>
    <xf numFmtId="0" fontId="17" fillId="0" borderId="26" xfId="0" applyFont="1" applyFill="1" applyBorder="1" applyAlignment="1">
      <alignment vertical="center" wrapText="1"/>
    </xf>
    <xf numFmtId="0" fontId="17" fillId="0" borderId="50" xfId="0" applyFont="1" applyFill="1" applyBorder="1" applyAlignment="1">
      <alignment vertical="center" wrapText="1"/>
    </xf>
    <xf numFmtId="0" fontId="17" fillId="0" borderId="39" xfId="0" applyFont="1" applyFill="1" applyBorder="1" applyAlignment="1">
      <alignment vertical="top"/>
    </xf>
    <xf numFmtId="0" fontId="17" fillId="0" borderId="38" xfId="0" applyFont="1" applyFill="1" applyBorder="1" applyAlignment="1">
      <alignment vertical="center" wrapText="1"/>
    </xf>
    <xf numFmtId="0" fontId="17" fillId="0" borderId="53" xfId="0" applyFont="1" applyFill="1" applyBorder="1" applyAlignment="1">
      <alignment vertical="top" wrapText="1"/>
    </xf>
    <xf numFmtId="0" fontId="17" fillId="0" borderId="5" xfId="0" applyFont="1" applyFill="1" applyBorder="1" applyAlignment="1">
      <alignment vertical="top" wrapText="1"/>
    </xf>
    <xf numFmtId="0" fontId="17" fillId="0" borderId="53" xfId="0" applyFont="1" applyFill="1" applyBorder="1" applyAlignment="1">
      <alignment vertical="center" wrapText="1"/>
    </xf>
    <xf numFmtId="0" fontId="17" fillId="0" borderId="5" xfId="0" applyFont="1" applyFill="1" applyBorder="1" applyAlignment="1">
      <alignment vertical="center" wrapText="1"/>
    </xf>
    <xf numFmtId="0" fontId="17" fillId="0" borderId="39" xfId="0" applyFont="1" applyFill="1" applyBorder="1" applyAlignment="1">
      <alignment vertical="center" wrapText="1"/>
    </xf>
    <xf numFmtId="0" fontId="17" fillId="0" borderId="38" xfId="0" applyFont="1" applyFill="1" applyBorder="1" applyAlignment="1">
      <alignment horizontal="left" vertical="top" wrapText="1"/>
    </xf>
    <xf numFmtId="0" fontId="20" fillId="0" borderId="53" xfId="0" applyFont="1" applyFill="1" applyBorder="1" applyAlignment="1">
      <alignment vertical="center" wrapText="1"/>
    </xf>
    <xf numFmtId="0" fontId="20" fillId="0" borderId="5" xfId="0" applyFont="1" applyFill="1" applyBorder="1" applyAlignment="1">
      <alignment vertical="center" wrapText="1"/>
    </xf>
    <xf numFmtId="0" fontId="20" fillId="0" borderId="50" xfId="0" applyFont="1" applyFill="1" applyBorder="1" applyAlignment="1">
      <alignment vertical="center" wrapText="1"/>
    </xf>
    <xf numFmtId="0" fontId="20" fillId="0" borderId="26" xfId="0" applyFont="1" applyFill="1" applyBorder="1" applyAlignment="1">
      <alignment vertical="center" wrapText="1"/>
    </xf>
    <xf numFmtId="0" fontId="20" fillId="0" borderId="38" xfId="0" applyFont="1" applyFill="1" applyBorder="1" applyAlignment="1">
      <alignment vertical="center" wrapText="1"/>
    </xf>
    <xf numFmtId="0" fontId="20" fillId="0" borderId="50" xfId="0" applyFont="1" applyFill="1" applyBorder="1" applyAlignment="1">
      <alignment horizontal="left" vertical="top" wrapText="1"/>
    </xf>
    <xf numFmtId="0" fontId="20" fillId="0" borderId="26" xfId="0" applyFont="1" applyFill="1" applyBorder="1" applyAlignment="1">
      <alignment horizontal="left" vertical="top" wrapText="1"/>
    </xf>
    <xf numFmtId="0" fontId="17" fillId="0" borderId="26" xfId="0" applyFont="1" applyFill="1" applyBorder="1" applyAlignment="1">
      <alignment horizontal="left" vertical="top" wrapText="1"/>
    </xf>
    <xf numFmtId="0" fontId="17" fillId="0" borderId="38" xfId="0" applyFont="1" applyFill="1" applyBorder="1" applyAlignment="1">
      <alignment vertical="top" wrapText="1"/>
    </xf>
    <xf numFmtId="4" fontId="2" fillId="0" borderId="31" xfId="0" applyNumberFormat="1" applyFont="1" applyFill="1" applyBorder="1" applyAlignment="1" applyProtection="1">
      <alignment horizontal="right" vertical="center"/>
      <protection locked="0"/>
    </xf>
    <xf numFmtId="1" fontId="2" fillId="3" borderId="32" xfId="0" applyNumberFormat="1" applyFont="1" applyFill="1" applyBorder="1" applyAlignment="1" applyProtection="1">
      <alignment horizontal="center" vertical="top"/>
    </xf>
    <xf numFmtId="1" fontId="2" fillId="3" borderId="22" xfId="0" applyNumberFormat="1" applyFont="1" applyFill="1" applyBorder="1" applyAlignment="1" applyProtection="1">
      <alignment horizontal="center" vertical="top"/>
    </xf>
    <xf numFmtId="1" fontId="2" fillId="3" borderId="27" xfId="0" applyNumberFormat="1" applyFont="1" applyFill="1" applyBorder="1" applyAlignment="1" applyProtection="1">
      <alignment vertical="top"/>
    </xf>
    <xf numFmtId="0" fontId="20" fillId="0" borderId="50" xfId="0" applyFont="1" applyFill="1" applyBorder="1" applyAlignment="1">
      <alignment vertical="center" wrapText="1"/>
    </xf>
    <xf numFmtId="0" fontId="11" fillId="0" borderId="17" xfId="0" applyFont="1" applyFill="1" applyBorder="1" applyAlignment="1" applyProtection="1">
      <alignment horizontal="center" vertical="top"/>
      <protection locked="0"/>
    </xf>
    <xf numFmtId="0" fontId="11" fillId="0" borderId="18" xfId="0" applyFont="1" applyFill="1" applyBorder="1" applyAlignment="1" applyProtection="1">
      <alignment horizontal="center" vertical="top"/>
      <protection locked="0"/>
    </xf>
    <xf numFmtId="4" fontId="2" fillId="0" borderId="31" xfId="0" applyNumberFormat="1" applyFont="1" applyBorder="1" applyAlignment="1" applyProtection="1">
      <alignment horizontal="center" vertical="top"/>
      <protection locked="0"/>
    </xf>
    <xf numFmtId="4" fontId="2" fillId="0" borderId="35" xfId="0" applyNumberFormat="1" applyFont="1" applyBorder="1" applyAlignment="1" applyProtection="1">
      <alignment horizontal="center" vertical="top"/>
      <protection locked="0"/>
    </xf>
    <xf numFmtId="4" fontId="2" fillId="0" borderId="27" xfId="0" applyNumberFormat="1" applyFont="1" applyBorder="1" applyAlignment="1" applyProtection="1">
      <alignment horizontal="center" vertical="top"/>
      <protection locked="0"/>
    </xf>
    <xf numFmtId="4" fontId="8" fillId="3" borderId="32" xfId="0" applyNumberFormat="1" applyFont="1" applyFill="1" applyBorder="1" applyAlignment="1" applyProtection="1">
      <alignment horizontal="center" vertical="top"/>
    </xf>
    <xf numFmtId="4" fontId="8" fillId="3" borderId="36" xfId="0" applyNumberFormat="1" applyFont="1" applyFill="1" applyBorder="1" applyAlignment="1" applyProtection="1">
      <alignment horizontal="center" vertical="top"/>
    </xf>
    <xf numFmtId="4" fontId="8" fillId="3" borderId="28" xfId="0" applyNumberFormat="1" applyFont="1" applyFill="1" applyBorder="1" applyAlignment="1" applyProtection="1">
      <alignment horizontal="center" vertical="top"/>
    </xf>
    <xf numFmtId="0" fontId="15" fillId="0" borderId="8" xfId="0" applyFont="1" applyBorder="1" applyAlignment="1" applyProtection="1">
      <alignment horizontal="left" vertical="top"/>
    </xf>
    <xf numFmtId="0" fontId="12" fillId="2" borderId="17" xfId="0" applyFont="1" applyFill="1" applyBorder="1" applyAlignment="1" applyProtection="1">
      <alignment horizontal="right" vertical="top"/>
    </xf>
    <xf numFmtId="0" fontId="12" fillId="2" borderId="18" xfId="0" applyFont="1" applyFill="1" applyBorder="1" applyAlignment="1" applyProtection="1">
      <alignment horizontal="right" vertical="top"/>
    </xf>
    <xf numFmtId="1" fontId="22" fillId="3" borderId="42" xfId="0" applyNumberFormat="1" applyFont="1" applyFill="1" applyBorder="1" applyAlignment="1" applyProtection="1">
      <alignment horizontal="left" vertical="top"/>
    </xf>
    <xf numFmtId="1" fontId="22" fillId="3" borderId="43" xfId="0" applyNumberFormat="1" applyFont="1" applyFill="1" applyBorder="1" applyAlignment="1" applyProtection="1">
      <alignment horizontal="left" vertical="top"/>
    </xf>
    <xf numFmtId="1" fontId="22" fillId="3" borderId="44" xfId="0" applyNumberFormat="1" applyFont="1" applyFill="1" applyBorder="1" applyAlignment="1" applyProtection="1">
      <alignment horizontal="left" vertical="top"/>
    </xf>
    <xf numFmtId="0" fontId="11" fillId="2" borderId="3"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0" fontId="11" fillId="2" borderId="7" xfId="0" applyFont="1" applyFill="1" applyBorder="1" applyAlignment="1" applyProtection="1">
      <alignment horizontal="center" vertical="top" wrapText="1"/>
    </xf>
    <xf numFmtId="0" fontId="11" fillId="2" borderId="8" xfId="0" applyFont="1" applyFill="1" applyBorder="1" applyAlignment="1" applyProtection="1">
      <alignment horizontal="center" vertical="top" wrapText="1"/>
    </xf>
    <xf numFmtId="0" fontId="11" fillId="2" borderId="9" xfId="0" applyFont="1" applyFill="1" applyBorder="1" applyAlignment="1" applyProtection="1">
      <alignment horizontal="center" vertical="top" wrapText="1"/>
    </xf>
    <xf numFmtId="0" fontId="17" fillId="4" borderId="53" xfId="0" applyFont="1" applyFill="1" applyBorder="1" applyAlignment="1">
      <alignment horizontal="left" vertical="center"/>
    </xf>
    <xf numFmtId="0" fontId="17" fillId="4" borderId="5" xfId="0" applyFont="1" applyFill="1" applyBorder="1" applyAlignment="1">
      <alignment horizontal="left" vertical="center"/>
    </xf>
    <xf numFmtId="0" fontId="17" fillId="0" borderId="50" xfId="0" applyFont="1" applyFill="1" applyBorder="1" applyAlignment="1">
      <alignment vertical="center" wrapText="1"/>
    </xf>
    <xf numFmtId="0" fontId="2" fillId="4" borderId="41" xfId="0" applyNumberFormat="1" applyFont="1" applyFill="1" applyBorder="1" applyAlignment="1" applyProtection="1">
      <alignment horizontal="right" vertical="center" wrapText="1"/>
    </xf>
    <xf numFmtId="0" fontId="2" fillId="4" borderId="38" xfId="0" applyNumberFormat="1" applyFont="1" applyFill="1" applyBorder="1" applyAlignment="1" applyProtection="1">
      <alignment horizontal="right" vertical="center" wrapText="1"/>
    </xf>
    <xf numFmtId="1" fontId="10" fillId="0" borderId="3" xfId="0" applyNumberFormat="1" applyFont="1" applyFill="1" applyBorder="1" applyAlignment="1" applyProtection="1">
      <alignment horizontal="center" vertical="top"/>
    </xf>
    <xf numFmtId="1" fontId="10" fillId="0" borderId="5" xfId="0" applyNumberFormat="1" applyFont="1" applyFill="1" applyBorder="1" applyAlignment="1" applyProtection="1">
      <alignment horizontal="center" vertical="top"/>
    </xf>
    <xf numFmtId="1" fontId="10" fillId="0" borderId="25" xfId="0" applyNumberFormat="1" applyFont="1" applyFill="1" applyBorder="1" applyAlignment="1" applyProtection="1">
      <alignment horizontal="center" vertical="top"/>
    </xf>
    <xf numFmtId="1" fontId="10" fillId="0" borderId="26" xfId="0" applyNumberFormat="1" applyFont="1" applyFill="1" applyBorder="1" applyAlignment="1" applyProtection="1">
      <alignment horizontal="center" vertical="top"/>
    </xf>
    <xf numFmtId="1" fontId="10" fillId="0" borderId="41" xfId="0" applyNumberFormat="1" applyFont="1" applyFill="1" applyBorder="1" applyAlignment="1" applyProtection="1">
      <alignment horizontal="center" vertical="top"/>
    </xf>
    <xf numFmtId="1" fontId="10" fillId="0" borderId="38" xfId="0" applyNumberFormat="1" applyFont="1" applyFill="1" applyBorder="1" applyAlignment="1" applyProtection="1">
      <alignment horizontal="center" vertical="top"/>
    </xf>
    <xf numFmtId="0" fontId="9" fillId="0" borderId="31" xfId="0" applyFont="1" applyBorder="1" applyAlignment="1" applyProtection="1">
      <alignment horizontal="center" vertical="top" wrapText="1"/>
      <protection locked="0"/>
    </xf>
    <xf numFmtId="0" fontId="9" fillId="0" borderId="35" xfId="0" applyFont="1" applyBorder="1" applyAlignment="1" applyProtection="1">
      <alignment horizontal="center" vertical="top" wrapText="1"/>
      <protection locked="0"/>
    </xf>
    <xf numFmtId="0" fontId="9" fillId="0" borderId="27" xfId="0" applyFont="1" applyBorder="1" applyAlignment="1" applyProtection="1">
      <alignment horizontal="center" vertical="top" wrapText="1"/>
      <protection locked="0"/>
    </xf>
    <xf numFmtId="1" fontId="2" fillId="3" borderId="31" xfId="0" applyNumberFormat="1" applyFont="1" applyFill="1" applyBorder="1" applyAlignment="1" applyProtection="1">
      <alignment horizontal="center" vertical="top"/>
    </xf>
    <xf numFmtId="1" fontId="2" fillId="3" borderId="35" xfId="0" applyNumberFormat="1" applyFont="1" applyFill="1" applyBorder="1" applyAlignment="1" applyProtection="1">
      <alignment horizontal="center" vertical="top"/>
    </xf>
    <xf numFmtId="1" fontId="2" fillId="3" borderId="27" xfId="0" applyNumberFormat="1" applyFont="1" applyFill="1" applyBorder="1" applyAlignment="1" applyProtection="1">
      <alignment horizontal="center" vertical="top"/>
    </xf>
    <xf numFmtId="0" fontId="17" fillId="4" borderId="29" xfId="0" applyFont="1" applyFill="1" applyBorder="1" applyAlignment="1">
      <alignment horizontal="left" vertical="center"/>
    </xf>
    <xf numFmtId="0" fontId="17" fillId="4" borderId="30" xfId="0" applyFont="1" applyFill="1" applyBorder="1" applyAlignment="1">
      <alignment horizontal="left" vertical="center"/>
    </xf>
    <xf numFmtId="0" fontId="17" fillId="0" borderId="26" xfId="0" applyFont="1" applyFill="1" applyBorder="1" applyAlignment="1">
      <alignment vertical="center" wrapText="1"/>
    </xf>
    <xf numFmtId="0" fontId="3" fillId="0" borderId="3"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20" fillId="0" borderId="39" xfId="0" applyFont="1" applyFill="1" applyBorder="1" applyAlignment="1">
      <alignment vertical="center" wrapText="1"/>
    </xf>
    <xf numFmtId="0" fontId="9" fillId="0" borderId="31" xfId="0" applyFont="1" applyFill="1" applyBorder="1" applyAlignment="1" applyProtection="1">
      <alignment horizontal="center" vertical="top" wrapText="1"/>
      <protection locked="0"/>
    </xf>
    <xf numFmtId="0" fontId="9" fillId="0" borderId="35" xfId="0" applyFont="1" applyFill="1" applyBorder="1" applyAlignment="1" applyProtection="1">
      <alignment horizontal="center" vertical="top" wrapText="1"/>
      <protection locked="0"/>
    </xf>
    <xf numFmtId="0" fontId="9" fillId="0" borderId="27" xfId="0" applyFont="1" applyFill="1" applyBorder="1" applyAlignment="1" applyProtection="1">
      <alignment horizontal="center" vertical="top" wrapText="1"/>
      <protection locked="0"/>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2" fillId="4" borderId="6" xfId="0" applyNumberFormat="1" applyFont="1" applyFill="1" applyBorder="1" applyAlignment="1" applyProtection="1">
      <alignment horizontal="right" vertical="center" wrapText="1"/>
    </xf>
    <xf numFmtId="0" fontId="9" fillId="0" borderId="26" xfId="0" applyFont="1" applyFill="1" applyBorder="1" applyAlignment="1" applyProtection="1">
      <alignment horizontal="center" vertical="top" wrapText="1"/>
      <protection locked="0"/>
    </xf>
    <xf numFmtId="0" fontId="22" fillId="3" borderId="48" xfId="0" applyNumberFormat="1" applyFont="1" applyFill="1" applyBorder="1" applyAlignment="1" applyProtection="1">
      <alignment horizontal="left" vertical="center"/>
    </xf>
    <xf numFmtId="0" fontId="22" fillId="3" borderId="49" xfId="0" applyNumberFormat="1" applyFont="1" applyFill="1" applyBorder="1" applyAlignment="1" applyProtection="1">
      <alignment horizontal="left" vertical="center"/>
    </xf>
    <xf numFmtId="0" fontId="22" fillId="3" borderId="16" xfId="0" applyNumberFormat="1" applyFont="1" applyFill="1" applyBorder="1" applyAlignment="1" applyProtection="1">
      <alignment horizontal="left" vertical="center"/>
    </xf>
    <xf numFmtId="0" fontId="2" fillId="4" borderId="40" xfId="0" applyNumberFormat="1" applyFont="1" applyFill="1" applyBorder="1" applyAlignment="1" applyProtection="1">
      <alignment horizontal="right" vertical="center" wrapText="1"/>
    </xf>
    <xf numFmtId="0" fontId="2" fillId="4" borderId="18" xfId="0" applyNumberFormat="1" applyFont="1" applyFill="1" applyBorder="1" applyAlignment="1" applyProtection="1">
      <alignment horizontal="right" vertical="center" wrapText="1"/>
    </xf>
    <xf numFmtId="0" fontId="17" fillId="4" borderId="46" xfId="0" applyFont="1" applyFill="1" applyBorder="1" applyAlignment="1">
      <alignment horizontal="left" vertical="center"/>
    </xf>
    <xf numFmtId="0" fontId="17" fillId="4" borderId="45" xfId="0" applyFont="1" applyFill="1" applyBorder="1" applyAlignment="1">
      <alignment horizontal="left" vertical="center"/>
    </xf>
    <xf numFmtId="0" fontId="9" fillId="0" borderId="5" xfId="0" applyFont="1" applyFill="1" applyBorder="1" applyAlignment="1" applyProtection="1">
      <alignment horizontal="center" vertical="top" wrapText="1"/>
      <protection locked="0"/>
    </xf>
    <xf numFmtId="0" fontId="2" fillId="0" borderId="3"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17" fillId="0" borderId="53" xfId="0" applyFont="1" applyFill="1" applyBorder="1" applyAlignment="1">
      <alignment horizontal="left" vertical="top" wrapText="1"/>
    </xf>
    <xf numFmtId="0" fontId="17" fillId="0" borderId="5" xfId="0" applyFont="1" applyFill="1" applyBorder="1" applyAlignment="1">
      <alignment horizontal="left" vertical="top" wrapText="1"/>
    </xf>
    <xf numFmtId="0" fontId="2" fillId="0" borderId="47" xfId="0" applyNumberFormat="1" applyFont="1" applyFill="1" applyBorder="1" applyAlignment="1" applyProtection="1">
      <alignment horizontal="center" vertical="center" wrapText="1"/>
    </xf>
    <xf numFmtId="0" fontId="2" fillId="0" borderId="43" xfId="0" applyNumberFormat="1" applyFont="1" applyFill="1" applyBorder="1" applyAlignment="1" applyProtection="1">
      <alignment horizontal="center" vertical="center" wrapText="1"/>
    </xf>
    <xf numFmtId="0" fontId="17" fillId="0" borderId="42" xfId="0" applyFont="1" applyFill="1" applyBorder="1" applyAlignment="1">
      <alignment horizontal="left" vertical="top" wrapText="1"/>
    </xf>
    <xf numFmtId="0" fontId="17" fillId="0" borderId="44" xfId="0" applyFont="1" applyFill="1" applyBorder="1" applyAlignment="1">
      <alignment horizontal="left" vertical="top" wrapText="1"/>
    </xf>
    <xf numFmtId="0" fontId="2" fillId="4" borderId="29" xfId="0" applyNumberFormat="1" applyFont="1" applyFill="1" applyBorder="1" applyAlignment="1" applyProtection="1">
      <alignment horizontal="right" vertical="center" wrapText="1"/>
    </xf>
    <xf numFmtId="0" fontId="2" fillId="4" borderId="30" xfId="0" applyNumberFormat="1" applyFont="1" applyFill="1" applyBorder="1" applyAlignment="1" applyProtection="1">
      <alignment horizontal="right" vertical="center" wrapText="1"/>
    </xf>
    <xf numFmtId="0" fontId="17" fillId="4" borderId="6" xfId="0" applyFont="1" applyFill="1" applyBorder="1" applyAlignment="1">
      <alignment horizontal="left" vertical="center"/>
    </xf>
    <xf numFmtId="0" fontId="2" fillId="4" borderId="37" xfId="0" applyNumberFormat="1" applyFont="1" applyFill="1" applyBorder="1" applyAlignment="1" applyProtection="1">
      <alignment horizontal="right" vertical="center" wrapText="1"/>
    </xf>
    <xf numFmtId="0" fontId="17" fillId="4" borderId="50" xfId="0" applyFont="1" applyFill="1" applyBorder="1" applyAlignment="1">
      <alignment horizontal="left" vertical="center"/>
    </xf>
    <xf numFmtId="0" fontId="17" fillId="4" borderId="26" xfId="0" applyFont="1" applyFill="1" applyBorder="1" applyAlignment="1">
      <alignment horizontal="left" vertical="center"/>
    </xf>
    <xf numFmtId="49" fontId="2" fillId="4" borderId="37" xfId="0" applyNumberFormat="1" applyFont="1" applyFill="1" applyBorder="1" applyAlignment="1" applyProtection="1">
      <alignment horizontal="right" vertical="center" wrapText="1"/>
    </xf>
    <xf numFmtId="49" fontId="2" fillId="4" borderId="30" xfId="0" applyNumberFormat="1" applyFont="1" applyFill="1" applyBorder="1" applyAlignment="1" applyProtection="1">
      <alignment horizontal="right" vertical="center" wrapText="1"/>
    </xf>
    <xf numFmtId="49" fontId="2" fillId="0" borderId="47" xfId="0" applyNumberFormat="1" applyFont="1" applyFill="1" applyBorder="1" applyAlignment="1" applyProtection="1">
      <alignment horizontal="center" vertical="center" wrapText="1"/>
    </xf>
    <xf numFmtId="49" fontId="2" fillId="0" borderId="44" xfId="0" applyNumberFormat="1" applyFont="1" applyFill="1" applyBorder="1" applyAlignment="1" applyProtection="1">
      <alignment horizontal="center" vertical="center" wrapText="1"/>
    </xf>
    <xf numFmtId="4" fontId="2" fillId="0" borderId="31" xfId="0" applyNumberFormat="1" applyFont="1" applyFill="1" applyBorder="1" applyAlignment="1" applyProtection="1">
      <alignment horizontal="center" vertical="center"/>
      <protection locked="0"/>
    </xf>
    <xf numFmtId="4" fontId="2" fillId="0" borderId="35" xfId="0" applyNumberFormat="1" applyFont="1" applyFill="1" applyBorder="1" applyAlignment="1" applyProtection="1">
      <alignment horizontal="center" vertical="center"/>
      <protection locked="0"/>
    </xf>
    <xf numFmtId="4" fontId="2" fillId="0" borderId="27" xfId="0" applyNumberFormat="1" applyFont="1" applyFill="1" applyBorder="1" applyAlignment="1" applyProtection="1">
      <alignment horizontal="center" vertical="center"/>
      <protection locked="0"/>
    </xf>
    <xf numFmtId="1" fontId="2" fillId="3" borderId="35" xfId="0" applyNumberFormat="1" applyFont="1" applyFill="1" applyBorder="1" applyAlignment="1" applyProtection="1">
      <alignment horizontal="center" vertical="center"/>
    </xf>
    <xf numFmtId="0" fontId="17" fillId="0" borderId="50" xfId="0" applyFont="1" applyFill="1" applyBorder="1" applyAlignment="1">
      <alignment horizontal="left" vertical="center" wrapText="1"/>
    </xf>
    <xf numFmtId="1" fontId="0" fillId="3" borderId="35" xfId="0" applyNumberFormat="1" applyFont="1" applyFill="1" applyBorder="1" applyAlignment="1" applyProtection="1">
      <alignment horizontal="center" vertical="center"/>
    </xf>
    <xf numFmtId="0" fontId="17" fillId="0" borderId="26" xfId="0" applyFont="1" applyFill="1" applyBorder="1" applyAlignment="1">
      <alignment horizontal="left" vertical="top" wrapText="1"/>
    </xf>
    <xf numFmtId="0" fontId="17" fillId="4" borderId="39" xfId="0" applyFont="1" applyFill="1" applyBorder="1" applyAlignment="1">
      <alignment horizontal="left" vertical="center"/>
    </xf>
    <xf numFmtId="0" fontId="17" fillId="4" borderId="38" xfId="0" applyFont="1" applyFill="1" applyBorder="1" applyAlignment="1">
      <alignment horizontal="left" vertical="center"/>
    </xf>
    <xf numFmtId="0" fontId="2" fillId="0" borderId="44" xfId="0" applyNumberFormat="1" applyFont="1" applyFill="1" applyBorder="1" applyAlignment="1" applyProtection="1">
      <alignment horizontal="center" vertical="center" wrapText="1"/>
    </xf>
    <xf numFmtId="0" fontId="2" fillId="4" borderId="25" xfId="0" applyNumberFormat="1" applyFont="1" applyFill="1" applyBorder="1" applyAlignment="1" applyProtection="1">
      <alignment horizontal="right" vertical="center" wrapText="1"/>
    </xf>
    <xf numFmtId="0" fontId="2" fillId="4" borderId="26" xfId="0" applyNumberFormat="1" applyFont="1" applyFill="1" applyBorder="1" applyAlignment="1" applyProtection="1">
      <alignment horizontal="right" vertical="center" wrapText="1"/>
    </xf>
    <xf numFmtId="0" fontId="0" fillId="6" borderId="6" xfId="0" applyFill="1" applyBorder="1" applyAlignment="1">
      <alignment horizontal="left" vertical="top" wrapText="1"/>
    </xf>
    <xf numFmtId="0" fontId="29" fillId="0" borderId="53" xfId="0" applyFont="1" applyBorder="1" applyAlignment="1">
      <alignment horizontal="left" vertical="top" wrapText="1"/>
    </xf>
    <xf numFmtId="0" fontId="29" fillId="0" borderId="5" xfId="0" applyFont="1" applyBorder="1" applyAlignment="1">
      <alignment horizontal="left" vertical="top" wrapText="1"/>
    </xf>
    <xf numFmtId="0" fontId="29" fillId="0" borderId="50" xfId="0" applyFont="1" applyBorder="1" applyAlignment="1">
      <alignment horizontal="left" vertical="top" wrapText="1"/>
    </xf>
    <xf numFmtId="0" fontId="29" fillId="0" borderId="26" xfId="0" applyFont="1" applyBorder="1" applyAlignment="1">
      <alignment horizontal="left" vertical="top" wrapText="1"/>
    </xf>
    <xf numFmtId="0" fontId="29" fillId="0" borderId="57" xfId="0" applyFont="1" applyBorder="1" applyAlignment="1">
      <alignment horizontal="left" vertical="top" wrapText="1"/>
    </xf>
    <xf numFmtId="0" fontId="29" fillId="0" borderId="9" xfId="0" applyFont="1" applyBorder="1" applyAlignment="1">
      <alignment horizontal="left" vertical="top" wrapText="1"/>
    </xf>
    <xf numFmtId="0" fontId="27" fillId="0" borderId="31" xfId="0" applyFont="1" applyBorder="1" applyAlignment="1" applyProtection="1">
      <alignment horizontal="center" vertical="top" wrapText="1"/>
      <protection locked="0"/>
    </xf>
    <xf numFmtId="0" fontId="27" fillId="0" borderId="35" xfId="0" applyFont="1" applyBorder="1" applyAlignment="1" applyProtection="1">
      <alignment horizontal="center" vertical="top" wrapText="1"/>
      <protection locked="0"/>
    </xf>
    <xf numFmtId="1" fontId="2" fillId="5" borderId="31" xfId="0" applyNumberFormat="1" applyFont="1" applyFill="1" applyBorder="1" applyAlignment="1">
      <alignment horizontal="center" vertical="top"/>
    </xf>
    <xf numFmtId="1" fontId="2" fillId="5" borderId="35" xfId="0" applyNumberFormat="1" applyFont="1" applyFill="1" applyBorder="1" applyAlignment="1">
      <alignment horizontal="center" vertical="top"/>
    </xf>
    <xf numFmtId="4" fontId="8" fillId="5" borderId="32" xfId="0" applyNumberFormat="1" applyFont="1" applyFill="1" applyBorder="1" applyAlignment="1">
      <alignment horizontal="center" vertical="top"/>
    </xf>
    <xf numFmtId="4" fontId="8" fillId="5" borderId="36" xfId="0" applyNumberFormat="1" applyFont="1" applyFill="1" applyBorder="1" applyAlignment="1">
      <alignment horizontal="center" vertical="top"/>
    </xf>
    <xf numFmtId="0" fontId="0" fillId="4" borderId="37" xfId="0" applyFont="1" applyFill="1" applyBorder="1" applyAlignment="1" applyProtection="1">
      <alignment horizontal="center" vertical="center" wrapText="1"/>
      <protection locked="0"/>
    </xf>
    <xf numFmtId="0" fontId="0" fillId="4" borderId="55" xfId="0" applyFont="1" applyFill="1" applyBorder="1" applyAlignment="1" applyProtection="1">
      <alignment horizontal="center" vertical="center" wrapText="1"/>
      <protection locked="0"/>
    </xf>
    <xf numFmtId="0" fontId="0" fillId="4" borderId="29" xfId="0" applyFont="1" applyFill="1" applyBorder="1" applyAlignment="1" applyProtection="1">
      <alignment horizontal="left" vertical="top" wrapText="1"/>
      <protection locked="0"/>
    </xf>
    <xf numFmtId="0" fontId="0" fillId="4" borderId="30" xfId="0" applyFont="1" applyFill="1" applyBorder="1" applyAlignment="1" applyProtection="1">
      <alignment horizontal="left" vertical="top" wrapText="1"/>
      <protection locked="0"/>
    </xf>
    <xf numFmtId="1" fontId="0" fillId="0" borderId="3" xfId="0" applyNumberFormat="1" applyFont="1" applyFill="1" applyBorder="1" applyAlignment="1" applyProtection="1">
      <alignment horizontal="center" vertical="center" wrapText="1"/>
    </xf>
    <xf numFmtId="1" fontId="0" fillId="0" borderId="5" xfId="0" applyNumberFormat="1" applyFont="1" applyFill="1" applyBorder="1" applyAlignment="1" applyProtection="1">
      <alignment horizontal="center" vertical="center" wrapText="1"/>
    </xf>
    <xf numFmtId="1" fontId="0" fillId="0" borderId="25" xfId="0" applyNumberFormat="1" applyFont="1" applyFill="1" applyBorder="1" applyAlignment="1" applyProtection="1">
      <alignment horizontal="center" vertical="center" wrapText="1"/>
    </xf>
    <xf numFmtId="1" fontId="0" fillId="0" borderId="26" xfId="0" applyNumberFormat="1" applyFont="1" applyFill="1" applyBorder="1" applyAlignment="1" applyProtection="1">
      <alignment horizontal="center" vertical="center" wrapText="1"/>
    </xf>
    <xf numFmtId="1" fontId="0" fillId="0" borderId="3" xfId="0" applyNumberFormat="1" applyBorder="1" applyAlignment="1">
      <alignment horizontal="center" vertical="center" wrapText="1"/>
    </xf>
    <xf numFmtId="1" fontId="0" fillId="0" borderId="5" xfId="0" applyNumberFormat="1" applyBorder="1" applyAlignment="1">
      <alignment horizontal="center" vertical="center" wrapText="1"/>
    </xf>
    <xf numFmtId="1" fontId="0" fillId="0" borderId="25" xfId="0" applyNumberFormat="1" applyBorder="1" applyAlignment="1">
      <alignment horizontal="center" vertical="center" wrapText="1"/>
    </xf>
    <xf numFmtId="1" fontId="0" fillId="0" borderId="26"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9" xfId="0" applyNumberFormat="1" applyBorder="1" applyAlignment="1">
      <alignment horizontal="center" vertical="center" wrapText="1"/>
    </xf>
    <xf numFmtId="0" fontId="0" fillId="6" borderId="6" xfId="0" applyFill="1" applyBorder="1" applyAlignment="1">
      <alignment horizontal="right" vertical="center" wrapText="1"/>
    </xf>
    <xf numFmtId="1" fontId="0" fillId="0" borderId="53" xfId="0" applyNumberFormat="1" applyFont="1" applyFill="1" applyBorder="1" applyAlignment="1" applyProtection="1">
      <alignment horizontal="center" vertical="center" wrapText="1"/>
    </xf>
    <xf numFmtId="1" fontId="0" fillId="0" borderId="50" xfId="0" applyNumberFormat="1" applyFont="1" applyFill="1" applyBorder="1" applyAlignment="1" applyProtection="1">
      <alignment horizontal="center" vertical="center" wrapText="1"/>
    </xf>
    <xf numFmtId="1" fontId="0" fillId="0" borderId="39" xfId="0" applyNumberFormat="1" applyFont="1" applyFill="1" applyBorder="1" applyAlignment="1" applyProtection="1">
      <alignment horizontal="center" vertical="center" wrapText="1"/>
    </xf>
    <xf numFmtId="1" fontId="0" fillId="0" borderId="38" xfId="0" applyNumberFormat="1" applyFont="1" applyFill="1" applyBorder="1" applyAlignment="1" applyProtection="1">
      <alignment horizontal="center" vertical="center" wrapText="1"/>
    </xf>
    <xf numFmtId="0" fontId="2" fillId="3" borderId="15" xfId="0" applyFont="1" applyFill="1" applyBorder="1" applyAlignment="1" applyProtection="1">
      <alignment horizontal="left" vertical="top" wrapText="1"/>
    </xf>
    <xf numFmtId="0" fontId="2" fillId="3" borderId="49" xfId="0" applyFont="1" applyFill="1" applyBorder="1" applyAlignment="1" applyProtection="1">
      <alignment horizontal="left" vertical="top" wrapText="1"/>
    </xf>
    <xf numFmtId="0" fontId="2" fillId="3" borderId="16" xfId="0" applyFont="1" applyFill="1" applyBorder="1" applyAlignment="1" applyProtection="1">
      <alignment horizontal="left" vertical="top" wrapText="1"/>
    </xf>
    <xf numFmtId="0" fontId="0" fillId="4" borderId="29" xfId="0" applyNumberFormat="1" applyFont="1" applyFill="1" applyBorder="1" applyAlignment="1" applyProtection="1">
      <alignment horizontal="right" vertical="center" wrapText="1"/>
    </xf>
    <xf numFmtId="0" fontId="0" fillId="4" borderId="60" xfId="0" applyNumberFormat="1" applyFont="1" applyFill="1" applyBorder="1" applyAlignment="1" applyProtection="1">
      <alignment horizontal="right" vertical="center" wrapText="1"/>
    </xf>
    <xf numFmtId="0" fontId="0" fillId="4" borderId="27" xfId="0" applyNumberFormat="1" applyFont="1" applyFill="1" applyBorder="1" applyAlignment="1" applyProtection="1">
      <alignment horizontal="right" vertical="center" wrapText="1"/>
    </xf>
    <xf numFmtId="0" fontId="30" fillId="0" borderId="53" xfId="0" applyFont="1" applyBorder="1" applyAlignment="1">
      <alignment horizontal="left" vertical="center" wrapText="1"/>
    </xf>
    <xf numFmtId="0" fontId="30" fillId="0" borderId="5" xfId="0" applyFont="1" applyBorder="1" applyAlignment="1">
      <alignment horizontal="left" vertical="center" wrapText="1"/>
    </xf>
    <xf numFmtId="0" fontId="30" fillId="0" borderId="50" xfId="0" applyFont="1" applyBorder="1" applyAlignment="1">
      <alignment horizontal="left" vertical="center" wrapText="1"/>
    </xf>
    <xf numFmtId="0" fontId="30" fillId="0" borderId="26" xfId="0" applyFont="1" applyBorder="1" applyAlignment="1">
      <alignment horizontal="left" vertical="center" wrapText="1"/>
    </xf>
    <xf numFmtId="0" fontId="30" fillId="0" borderId="57" xfId="0" applyFont="1" applyBorder="1" applyAlignment="1">
      <alignment horizontal="left" vertical="center" wrapText="1"/>
    </xf>
    <xf numFmtId="0" fontId="30" fillId="0" borderId="9" xfId="0" applyFont="1" applyBorder="1" applyAlignment="1">
      <alignment horizontal="left" vertical="center" wrapText="1"/>
    </xf>
    <xf numFmtId="1" fontId="0" fillId="0" borderId="57" xfId="0" applyNumberFormat="1" applyFont="1" applyFill="1" applyBorder="1" applyAlignment="1" applyProtection="1">
      <alignment horizontal="center" vertical="center" wrapText="1"/>
    </xf>
    <xf numFmtId="1" fontId="0" fillId="0" borderId="9" xfId="0" applyNumberFormat="1" applyFont="1" applyFill="1" applyBorder="1" applyAlignment="1" applyProtection="1">
      <alignment horizontal="center" vertical="center" wrapText="1"/>
    </xf>
    <xf numFmtId="0" fontId="0" fillId="0" borderId="53"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9" xfId="0" applyFont="1" applyFill="1" applyBorder="1" applyAlignment="1">
      <alignment horizontal="left" vertical="top" wrapText="1"/>
    </xf>
    <xf numFmtId="0" fontId="9" fillId="0" borderId="33" xfId="0" applyFont="1" applyBorder="1" applyAlignment="1" applyProtection="1">
      <alignment horizontal="center" vertical="top" wrapText="1"/>
      <protection locked="0"/>
    </xf>
    <xf numFmtId="0" fontId="24" fillId="0" borderId="53" xfId="0" applyFont="1" applyBorder="1" applyAlignment="1">
      <alignment horizontal="left" vertical="top" wrapText="1"/>
    </xf>
    <xf numFmtId="0" fontId="24" fillId="0" borderId="5" xfId="0" applyFont="1" applyBorder="1" applyAlignment="1">
      <alignment horizontal="left" vertical="top" wrapText="1"/>
    </xf>
    <xf numFmtId="0" fontId="24" fillId="0" borderId="50" xfId="0" applyFont="1" applyBorder="1" applyAlignment="1">
      <alignment horizontal="left" vertical="top" wrapText="1"/>
    </xf>
    <xf numFmtId="0" fontId="24" fillId="0" borderId="26" xfId="0" applyFont="1" applyBorder="1" applyAlignment="1">
      <alignment horizontal="left" vertical="top" wrapText="1"/>
    </xf>
    <xf numFmtId="4" fontId="8" fillId="5" borderId="34" xfId="0" applyNumberFormat="1" applyFont="1" applyFill="1" applyBorder="1" applyAlignment="1">
      <alignment horizontal="center" vertical="top"/>
    </xf>
    <xf numFmtId="4" fontId="2" fillId="0" borderId="33" xfId="0" applyNumberFormat="1" applyFont="1" applyBorder="1" applyAlignment="1" applyProtection="1">
      <alignment horizontal="center" vertical="top"/>
      <protection locked="0"/>
    </xf>
    <xf numFmtId="1" fontId="2" fillId="5" borderId="33" xfId="0" applyNumberFormat="1" applyFont="1" applyFill="1" applyBorder="1" applyAlignment="1">
      <alignment horizontal="center" vertical="top"/>
    </xf>
    <xf numFmtId="0" fontId="27" fillId="0" borderId="33" xfId="0" applyFont="1" applyBorder="1" applyAlignment="1" applyProtection="1">
      <alignment horizontal="center" vertical="top" wrapText="1"/>
      <protection locked="0"/>
    </xf>
    <xf numFmtId="0" fontId="0" fillId="4" borderId="6" xfId="0" applyNumberFormat="1" applyFont="1" applyFill="1" applyBorder="1" applyAlignment="1" applyProtection="1">
      <alignment horizontal="center" vertical="center" wrapText="1"/>
    </xf>
    <xf numFmtId="0" fontId="0" fillId="4" borderId="29" xfId="0" applyNumberFormat="1" applyFont="1" applyFill="1" applyBorder="1" applyAlignment="1" applyProtection="1">
      <alignment horizontal="left" vertical="top" wrapText="1"/>
    </xf>
    <xf numFmtId="0" fontId="0" fillId="4" borderId="30" xfId="0" applyNumberFormat="1" applyFont="1" applyFill="1" applyBorder="1" applyAlignment="1" applyProtection="1">
      <alignment horizontal="left" vertical="top" wrapText="1"/>
    </xf>
    <xf numFmtId="0" fontId="2" fillId="5" borderId="15"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65" xfId="0" applyFont="1" applyFill="1" applyBorder="1" applyAlignment="1">
      <alignment horizontal="left" vertical="center" wrapText="1"/>
    </xf>
    <xf numFmtId="0" fontId="0" fillId="6" borderId="40" xfId="0" applyFill="1" applyBorder="1" applyAlignment="1">
      <alignment horizontal="right" vertical="center" wrapText="1"/>
    </xf>
    <xf numFmtId="0" fontId="0" fillId="6" borderId="70" xfId="0" applyFill="1" applyBorder="1" applyAlignment="1">
      <alignment horizontal="right" vertical="center" wrapText="1"/>
    </xf>
    <xf numFmtId="0" fontId="24" fillId="6" borderId="71" xfId="0" applyFont="1" applyFill="1" applyBorder="1" applyAlignment="1">
      <alignment horizontal="left" vertical="center"/>
    </xf>
    <xf numFmtId="0" fontId="24" fillId="6" borderId="70" xfId="0" applyFont="1" applyFill="1" applyBorder="1" applyAlignment="1">
      <alignment horizontal="left" vertical="center"/>
    </xf>
    <xf numFmtId="1" fontId="0" fillId="0" borderId="3" xfId="0" applyNumberFormat="1" applyBorder="1" applyAlignment="1">
      <alignment horizontal="center" vertical="center"/>
    </xf>
    <xf numFmtId="1" fontId="0" fillId="0" borderId="5" xfId="0" applyNumberFormat="1" applyBorder="1" applyAlignment="1">
      <alignment horizontal="center" vertical="center"/>
    </xf>
    <xf numFmtId="1" fontId="0" fillId="0" borderId="25" xfId="0" applyNumberFormat="1" applyBorder="1" applyAlignment="1">
      <alignment horizontal="center" vertical="center"/>
    </xf>
    <xf numFmtId="1" fontId="0" fillId="0" borderId="26" xfId="0" applyNumberFormat="1" applyBorder="1" applyAlignment="1">
      <alignment horizontal="center" vertical="center"/>
    </xf>
    <xf numFmtId="0" fontId="0" fillId="0" borderId="39"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6" borderId="37" xfId="0" applyFill="1" applyBorder="1" applyAlignment="1">
      <alignment horizontal="right" vertical="center" wrapText="1"/>
    </xf>
    <xf numFmtId="0" fontId="0" fillId="6" borderId="66" xfId="0" applyFill="1" applyBorder="1" applyAlignment="1">
      <alignment horizontal="right" vertical="center" wrapText="1"/>
    </xf>
    <xf numFmtId="0" fontId="0" fillId="6" borderId="72" xfId="0" applyFill="1" applyBorder="1" applyAlignment="1">
      <alignment horizontal="left" vertical="center" wrapText="1"/>
    </xf>
    <xf numFmtId="0" fontId="0" fillId="6" borderId="66" xfId="0" applyFill="1" applyBorder="1" applyAlignment="1">
      <alignment horizontal="left" vertical="center" wrapText="1"/>
    </xf>
    <xf numFmtId="0" fontId="0" fillId="6" borderId="72" xfId="0" applyFill="1" applyBorder="1" applyAlignment="1">
      <alignment horizontal="right" vertical="center" wrapText="1"/>
    </xf>
    <xf numFmtId="0" fontId="2" fillId="3" borderId="48" xfId="0" applyFont="1" applyFill="1" applyBorder="1" applyAlignment="1" applyProtection="1">
      <alignment horizontal="left" vertical="top" wrapText="1"/>
    </xf>
    <xf numFmtId="0" fontId="2" fillId="3" borderId="64" xfId="0" applyFont="1" applyFill="1" applyBorder="1" applyAlignment="1" applyProtection="1">
      <alignment horizontal="left" vertical="top" wrapText="1"/>
    </xf>
    <xf numFmtId="0" fontId="30" fillId="0" borderId="53" xfId="0" applyFont="1" applyBorder="1" applyAlignment="1">
      <alignment horizontal="left" vertical="top" wrapText="1"/>
    </xf>
    <xf numFmtId="0" fontId="30" fillId="0" borderId="5" xfId="0" applyFont="1" applyBorder="1" applyAlignment="1">
      <alignment horizontal="left" vertical="top" wrapText="1"/>
    </xf>
    <xf numFmtId="0" fontId="30" fillId="0" borderId="50" xfId="0" applyFont="1" applyBorder="1" applyAlignment="1">
      <alignment horizontal="left" vertical="top" wrapText="1"/>
    </xf>
    <xf numFmtId="0" fontId="30" fillId="0" borderId="26" xfId="0" applyFont="1" applyBorder="1" applyAlignment="1">
      <alignment horizontal="left" vertical="top" wrapText="1"/>
    </xf>
    <xf numFmtId="1" fontId="0" fillId="0" borderId="27" xfId="0" applyNumberFormat="1" applyFont="1" applyFill="1" applyBorder="1" applyAlignment="1" applyProtection="1">
      <alignment horizontal="center" vertical="center" wrapText="1"/>
    </xf>
    <xf numFmtId="0" fontId="29" fillId="0" borderId="39" xfId="0" applyFont="1" applyBorder="1" applyAlignment="1">
      <alignment horizontal="left" vertical="top" wrapText="1"/>
    </xf>
    <xf numFmtId="0" fontId="29" fillId="0" borderId="38" xfId="0" applyFont="1" applyBorder="1" applyAlignment="1">
      <alignment horizontal="left" vertical="top" wrapText="1"/>
    </xf>
    <xf numFmtId="0" fontId="0" fillId="4" borderId="6" xfId="0" applyNumberFormat="1" applyFont="1" applyFill="1" applyBorder="1" applyAlignment="1" applyProtection="1">
      <alignment horizontal="center" vertical="top" wrapText="1"/>
    </xf>
    <xf numFmtId="0" fontId="30" fillId="0" borderId="50" xfId="0" applyFont="1" applyBorder="1" applyAlignment="1">
      <alignment horizontal="center" vertical="top" wrapText="1"/>
    </xf>
    <xf numFmtId="0" fontId="30" fillId="0" borderId="26" xfId="0" applyFont="1" applyBorder="1" applyAlignment="1">
      <alignment horizontal="center" vertical="top" wrapText="1"/>
    </xf>
    <xf numFmtId="0" fontId="30" fillId="0" borderId="50" xfId="0" applyFont="1" applyBorder="1" applyAlignment="1">
      <alignment horizontal="left" vertical="top"/>
    </xf>
    <xf numFmtId="0" fontId="30" fillId="0" borderId="26" xfId="0" applyFont="1" applyBorder="1" applyAlignment="1">
      <alignment horizontal="left" vertical="top"/>
    </xf>
    <xf numFmtId="0" fontId="30" fillId="0" borderId="39" xfId="0" applyFont="1" applyBorder="1" applyAlignment="1">
      <alignment horizontal="left" vertical="top" wrapText="1"/>
    </xf>
    <xf numFmtId="0" fontId="30" fillId="0" borderId="38" xfId="0" applyFont="1" applyBorder="1" applyAlignment="1">
      <alignment horizontal="left" vertical="top" wrapText="1"/>
    </xf>
    <xf numFmtId="0" fontId="24" fillId="0" borderId="50" xfId="0" applyFont="1" applyBorder="1" applyAlignment="1">
      <alignment horizontal="left" vertical="top"/>
    </xf>
    <xf numFmtId="0" fontId="24" fillId="0" borderId="26" xfId="0" applyFont="1" applyBorder="1" applyAlignment="1">
      <alignment horizontal="left" vertical="top"/>
    </xf>
    <xf numFmtId="1" fontId="0" fillId="0" borderId="25" xfId="0" applyNumberFormat="1" applyFont="1" applyFill="1" applyBorder="1" applyAlignment="1" applyProtection="1">
      <alignment horizontal="center" vertical="center"/>
    </xf>
    <xf numFmtId="1" fontId="0" fillId="0" borderId="0" xfId="0" applyNumberFormat="1" applyFont="1" applyFill="1" applyBorder="1" applyAlignment="1" applyProtection="1">
      <alignment horizontal="center" vertical="center"/>
    </xf>
    <xf numFmtId="0" fontId="24" fillId="0" borderId="53" xfId="0" applyFont="1" applyBorder="1" applyAlignment="1">
      <alignment horizontal="left" vertical="top"/>
    </xf>
    <xf numFmtId="0" fontId="24" fillId="0" borderId="5" xfId="0" applyFont="1" applyBorder="1" applyAlignment="1">
      <alignment horizontal="left" vertical="top"/>
    </xf>
    <xf numFmtId="1" fontId="0" fillId="0" borderId="42" xfId="0" applyNumberFormat="1" applyFont="1" applyFill="1" applyBorder="1" applyAlignment="1" applyProtection="1">
      <alignment horizontal="center" vertical="center" wrapText="1"/>
    </xf>
    <xf numFmtId="1" fontId="0" fillId="0" borderId="44" xfId="0" applyNumberFormat="1" applyFont="1" applyFill="1" applyBorder="1" applyAlignment="1" applyProtection="1">
      <alignment horizontal="center" vertical="center" wrapText="1"/>
    </xf>
    <xf numFmtId="0" fontId="0" fillId="4" borderId="37" xfId="0" applyNumberFormat="1" applyFont="1" applyFill="1" applyBorder="1" applyAlignment="1" applyProtection="1">
      <alignment horizontal="right" vertical="center" wrapText="1"/>
    </xf>
    <xf numFmtId="0" fontId="0" fillId="4" borderId="30" xfId="0" applyNumberFormat="1" applyFont="1" applyFill="1" applyBorder="1" applyAlignment="1" applyProtection="1">
      <alignment horizontal="right" vertical="center" wrapText="1"/>
    </xf>
    <xf numFmtId="0" fontId="24" fillId="4" borderId="29" xfId="0" applyFont="1" applyFill="1" applyBorder="1" applyAlignment="1">
      <alignment horizontal="left" vertical="center"/>
    </xf>
    <xf numFmtId="0" fontId="24" fillId="4" borderId="30" xfId="0" applyFont="1" applyFill="1" applyBorder="1" applyAlignment="1">
      <alignment horizontal="left" vertical="center"/>
    </xf>
    <xf numFmtId="1" fontId="0" fillId="0" borderId="41" xfId="0" applyNumberFormat="1" applyFont="1" applyFill="1" applyBorder="1" applyAlignment="1" applyProtection="1">
      <alignment horizontal="center" vertical="center" wrapText="1"/>
    </xf>
    <xf numFmtId="0" fontId="0" fillId="4" borderId="40" xfId="0" applyNumberFormat="1" applyFont="1" applyFill="1" applyBorder="1" applyAlignment="1" applyProtection="1">
      <alignment horizontal="right" vertical="center" wrapText="1"/>
    </xf>
    <xf numFmtId="0" fontId="0" fillId="4" borderId="18" xfId="0" applyNumberFormat="1" applyFont="1" applyFill="1" applyBorder="1" applyAlignment="1" applyProtection="1">
      <alignment horizontal="right" vertical="center" wrapText="1"/>
    </xf>
    <xf numFmtId="0" fontId="24" fillId="4" borderId="17" xfId="0" applyFont="1" applyFill="1" applyBorder="1" applyAlignment="1">
      <alignment horizontal="left" vertical="center"/>
    </xf>
    <xf numFmtId="0" fontId="24" fillId="4" borderId="18" xfId="0" applyFont="1" applyFill="1" applyBorder="1" applyAlignment="1">
      <alignment horizontal="left" vertical="center"/>
    </xf>
    <xf numFmtId="0" fontId="24" fillId="0" borderId="53"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50" xfId="0" applyFont="1" applyFill="1" applyBorder="1" applyAlignment="1">
      <alignment horizontal="center" vertical="top" wrapText="1"/>
    </xf>
    <xf numFmtId="0" fontId="24" fillId="0" borderId="26" xfId="0" applyFont="1" applyFill="1" applyBorder="1" applyAlignment="1">
      <alignment horizontal="center" vertical="top" wrapText="1"/>
    </xf>
    <xf numFmtId="0" fontId="24" fillId="0" borderId="50" xfId="0" applyFont="1" applyFill="1" applyBorder="1" applyAlignment="1">
      <alignment horizontal="left" vertical="top" wrapText="1"/>
    </xf>
    <xf numFmtId="0" fontId="24" fillId="0" borderId="26" xfId="0" applyFont="1" applyFill="1" applyBorder="1" applyAlignment="1">
      <alignment horizontal="left" vertical="top" wrapText="1"/>
    </xf>
    <xf numFmtId="1" fontId="0" fillId="0" borderId="41" xfId="0" applyNumberFormat="1" applyFont="1" applyFill="1" applyBorder="1" applyAlignment="1" applyProtection="1">
      <alignment horizontal="center" vertical="center"/>
    </xf>
    <xf numFmtId="1" fontId="0" fillId="0" borderId="60" xfId="0" applyNumberFormat="1" applyFont="1" applyFill="1" applyBorder="1" applyAlignment="1" applyProtection="1">
      <alignment horizontal="center" vertical="center"/>
    </xf>
    <xf numFmtId="0" fontId="0" fillId="0" borderId="5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24" fillId="0" borderId="29" xfId="0" applyFont="1" applyBorder="1" applyAlignment="1">
      <alignment horizontal="left" vertical="top" wrapText="1"/>
    </xf>
    <xf numFmtId="0" fontId="24" fillId="0" borderId="30" xfId="0" applyFont="1" applyBorder="1" applyAlignment="1">
      <alignment horizontal="left" vertical="top" wrapText="1"/>
    </xf>
    <xf numFmtId="0" fontId="24" fillId="0" borderId="39" xfId="0" applyFont="1" applyFill="1" applyBorder="1" applyAlignment="1">
      <alignment horizontal="left" vertical="top" wrapText="1"/>
    </xf>
    <xf numFmtId="0" fontId="24" fillId="0" borderId="38" xfId="0" applyFont="1" applyFill="1" applyBorder="1" applyAlignment="1">
      <alignment horizontal="left" vertical="top" wrapText="1"/>
    </xf>
    <xf numFmtId="1" fontId="0" fillId="0" borderId="3" xfId="0" applyNumberFormat="1" applyFont="1" applyFill="1" applyBorder="1" applyAlignment="1" applyProtection="1">
      <alignment horizontal="center" vertical="center"/>
    </xf>
    <xf numFmtId="1" fontId="0" fillId="0" borderId="5" xfId="0" applyNumberFormat="1" applyFont="1" applyFill="1" applyBorder="1" applyAlignment="1" applyProtection="1">
      <alignment horizontal="center" vertical="center"/>
    </xf>
    <xf numFmtId="1" fontId="0" fillId="0" borderId="38" xfId="0" applyNumberFormat="1" applyFont="1" applyFill="1" applyBorder="1" applyAlignment="1" applyProtection="1">
      <alignment horizontal="center" vertical="center"/>
    </xf>
    <xf numFmtId="0" fontId="9" fillId="0" borderId="5" xfId="0" applyFont="1" applyBorder="1" applyAlignment="1" applyProtection="1">
      <alignment horizontal="center" vertical="top" wrapText="1"/>
      <protection locked="0"/>
    </xf>
    <xf numFmtId="0" fontId="9" fillId="0" borderId="26" xfId="0" applyFont="1" applyBorder="1" applyAlignment="1" applyProtection="1">
      <alignment horizontal="center" vertical="top" wrapText="1"/>
      <protection locked="0"/>
    </xf>
    <xf numFmtId="0" fontId="9" fillId="0" borderId="38" xfId="0" applyFont="1" applyBorder="1" applyAlignment="1" applyProtection="1">
      <alignment horizontal="center" vertical="top" wrapText="1"/>
      <protection locked="0"/>
    </xf>
    <xf numFmtId="0" fontId="9" fillId="0" borderId="53" xfId="0" applyFont="1" applyBorder="1" applyAlignment="1" applyProtection="1">
      <alignment horizontal="center" vertical="top" wrapText="1"/>
      <protection locked="0"/>
    </xf>
    <xf numFmtId="0" fontId="9" fillId="0" borderId="50" xfId="0" applyFont="1" applyBorder="1" applyAlignment="1" applyProtection="1">
      <alignment horizontal="center" vertical="top" wrapText="1"/>
      <protection locked="0"/>
    </xf>
    <xf numFmtId="0" fontId="24" fillId="0" borderId="39" xfId="0" applyFont="1" applyBorder="1" applyAlignment="1">
      <alignment horizontal="left" vertical="top"/>
    </xf>
    <xf numFmtId="0" fontId="24" fillId="0" borderId="38" xfId="0" applyFont="1" applyBorder="1" applyAlignment="1">
      <alignment horizontal="left" vertical="top"/>
    </xf>
    <xf numFmtId="1" fontId="10" fillId="0" borderId="7" xfId="0" applyNumberFormat="1" applyFont="1" applyFill="1" applyBorder="1" applyAlignment="1" applyProtection="1">
      <alignment horizontal="center" vertical="top"/>
    </xf>
    <xf numFmtId="1" fontId="10" fillId="0" borderId="9" xfId="0" applyNumberFormat="1" applyFont="1" applyFill="1" applyBorder="1" applyAlignment="1" applyProtection="1">
      <alignment horizontal="center" vertical="top"/>
    </xf>
    <xf numFmtId="1" fontId="0" fillId="0" borderId="3" xfId="0" applyNumberFormat="1" applyFont="1" applyFill="1" applyBorder="1" applyAlignment="1" applyProtection="1">
      <alignment horizontal="left" vertical="top" wrapText="1"/>
    </xf>
    <xf numFmtId="1" fontId="0" fillId="0" borderId="5" xfId="0" applyNumberFormat="1" applyFont="1" applyFill="1" applyBorder="1" applyAlignment="1" applyProtection="1">
      <alignment horizontal="left" vertical="top" wrapText="1"/>
    </xf>
    <xf numFmtId="1" fontId="0" fillId="0" borderId="25" xfId="0" applyNumberFormat="1" applyFont="1" applyFill="1" applyBorder="1" applyAlignment="1" applyProtection="1">
      <alignment horizontal="left" vertical="top" wrapText="1"/>
    </xf>
    <xf numFmtId="1" fontId="0" fillId="0" borderId="26" xfId="0" applyNumberFormat="1" applyFont="1" applyFill="1" applyBorder="1" applyAlignment="1" applyProtection="1">
      <alignment horizontal="left" vertical="top" wrapText="1"/>
    </xf>
    <xf numFmtId="1" fontId="0" fillId="0" borderId="41" xfId="0" applyNumberFormat="1" applyFont="1" applyFill="1" applyBorder="1" applyAlignment="1" applyProtection="1">
      <alignment horizontal="left" vertical="top" wrapText="1"/>
    </xf>
    <xf numFmtId="1" fontId="0" fillId="0" borderId="38" xfId="0" applyNumberFormat="1" applyFont="1" applyFill="1" applyBorder="1" applyAlignment="1" applyProtection="1">
      <alignment horizontal="left" vertical="top" wrapText="1"/>
    </xf>
    <xf numFmtId="0" fontId="8" fillId="2" borderId="17" xfId="0" applyFont="1" applyFill="1" applyBorder="1" applyAlignment="1" applyProtection="1">
      <alignment horizontal="right" vertical="top"/>
    </xf>
    <xf numFmtId="0" fontId="8" fillId="2" borderId="18" xfId="0" applyFont="1" applyFill="1" applyBorder="1" applyAlignment="1" applyProtection="1">
      <alignment horizontal="right" vertical="top"/>
    </xf>
    <xf numFmtId="1" fontId="2" fillId="3" borderId="2" xfId="0" applyNumberFormat="1" applyFont="1" applyFill="1" applyBorder="1" applyAlignment="1" applyProtection="1">
      <alignment horizontal="left" vertical="top"/>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8" fillId="2" borderId="51" xfId="0" applyFont="1" applyFill="1" applyBorder="1" applyAlignment="1" applyProtection="1">
      <alignment horizontal="center" vertical="top" wrapText="1"/>
    </xf>
    <xf numFmtId="0" fontId="28" fillId="2" borderId="52" xfId="0" applyFont="1" applyFill="1" applyBorder="1" applyAlignment="1" applyProtection="1">
      <alignment horizontal="center" vertical="top" wrapText="1"/>
    </xf>
    <xf numFmtId="0" fontId="2" fillId="0" borderId="62" xfId="0" applyFont="1" applyFill="1" applyBorder="1" applyAlignment="1" applyProtection="1">
      <alignment horizontal="center" vertical="top"/>
    </xf>
    <xf numFmtId="0" fontId="2" fillId="0" borderId="18" xfId="0" applyFont="1" applyFill="1" applyBorder="1" applyAlignment="1" applyProtection="1">
      <alignment horizontal="center" vertical="top"/>
    </xf>
    <xf numFmtId="0" fontId="24" fillId="4" borderId="53" xfId="0" applyFont="1" applyFill="1" applyBorder="1" applyAlignment="1">
      <alignment horizontal="left" vertical="center"/>
    </xf>
    <xf numFmtId="0" fontId="24" fillId="4" borderId="5" xfId="0" applyFont="1" applyFill="1" applyBorder="1" applyAlignment="1">
      <alignment horizontal="left" vertical="center"/>
    </xf>
    <xf numFmtId="1" fontId="10" fillId="0" borderId="4" xfId="0" applyNumberFormat="1" applyFont="1" applyFill="1" applyBorder="1" applyAlignment="1" applyProtection="1">
      <alignment horizontal="center" vertical="top"/>
    </xf>
    <xf numFmtId="1" fontId="10" fillId="0" borderId="0" xfId="0" applyNumberFormat="1" applyFont="1" applyFill="1" applyBorder="1" applyAlignment="1" applyProtection="1">
      <alignment horizontal="center" vertical="top"/>
    </xf>
    <xf numFmtId="1" fontId="10" fillId="0" borderId="60" xfId="0" applyNumberFormat="1" applyFont="1" applyFill="1" applyBorder="1" applyAlignment="1" applyProtection="1">
      <alignment horizontal="center" vertical="top"/>
    </xf>
    <xf numFmtId="0" fontId="24" fillId="4" borderId="50" xfId="0" applyFont="1" applyFill="1" applyBorder="1" applyAlignment="1">
      <alignment horizontal="left" vertical="center"/>
    </xf>
    <xf numFmtId="0" fontId="24" fillId="4" borderId="26" xfId="0" applyFont="1" applyFill="1" applyBorder="1" applyAlignment="1">
      <alignment horizontal="left" vertical="center"/>
    </xf>
    <xf numFmtId="0" fontId="0" fillId="0" borderId="50" xfId="0" applyFont="1" applyBorder="1" applyAlignment="1">
      <alignment horizontal="left" vertical="top" wrapText="1"/>
    </xf>
    <xf numFmtId="0" fontId="0" fillId="0" borderId="26" xfId="0" applyFont="1" applyBorder="1" applyAlignment="1">
      <alignment horizontal="left" vertical="top" wrapText="1"/>
    </xf>
    <xf numFmtId="0" fontId="0" fillId="0" borderId="57" xfId="0" applyFont="1" applyBorder="1" applyAlignment="1">
      <alignment horizontal="left" vertical="top" wrapText="1"/>
    </xf>
    <xf numFmtId="0" fontId="0" fillId="0" borderId="9" xfId="0" applyFont="1" applyBorder="1" applyAlignment="1">
      <alignment horizontal="left" vertical="top" wrapText="1"/>
    </xf>
    <xf numFmtId="0" fontId="24" fillId="0" borderId="5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57" xfId="0" applyFont="1" applyFill="1" applyBorder="1" applyAlignment="1">
      <alignment horizontal="left" vertical="center" wrapText="1"/>
    </xf>
    <xf numFmtId="0" fontId="24" fillId="0" borderId="9" xfId="0" applyFont="1" applyFill="1" applyBorder="1" applyAlignment="1">
      <alignment horizontal="left" vertical="center" wrapText="1"/>
    </xf>
    <xf numFmtId="1" fontId="2" fillId="3" borderId="33" xfId="0" applyNumberFormat="1" applyFont="1" applyFill="1" applyBorder="1" applyAlignment="1" applyProtection="1">
      <alignment horizontal="center" vertical="top"/>
    </xf>
    <xf numFmtId="4" fontId="2" fillId="0" borderId="31" xfId="0" applyNumberFormat="1" applyFont="1" applyBorder="1" applyAlignment="1" applyProtection="1">
      <alignment horizontal="right" vertical="top"/>
      <protection locked="0"/>
    </xf>
    <xf numFmtId="4" fontId="2" fillId="0" borderId="35" xfId="0" applyNumberFormat="1" applyFont="1" applyBorder="1" applyAlignment="1" applyProtection="1">
      <alignment horizontal="right" vertical="top"/>
      <protection locked="0"/>
    </xf>
    <xf numFmtId="4" fontId="2" fillId="0" borderId="33" xfId="0" applyNumberFormat="1" applyFont="1" applyBorder="1" applyAlignment="1" applyProtection="1">
      <alignment horizontal="right" vertical="top"/>
      <protection locked="0"/>
    </xf>
    <xf numFmtId="4" fontId="8" fillId="3" borderId="34" xfId="0" applyNumberFormat="1" applyFont="1" applyFill="1" applyBorder="1" applyAlignment="1" applyProtection="1">
      <alignment horizontal="center" vertical="top"/>
    </xf>
    <xf numFmtId="0" fontId="11" fillId="0" borderId="62" xfId="0" applyFont="1" applyFill="1" applyBorder="1" applyAlignment="1" applyProtection="1">
      <alignment horizontal="center" vertical="top"/>
      <protection locked="0"/>
    </xf>
    <xf numFmtId="1" fontId="2" fillId="3" borderId="19" xfId="0" applyNumberFormat="1" applyFont="1" applyFill="1" applyBorder="1" applyAlignment="1" applyProtection="1">
      <alignment horizontal="left" vertical="top"/>
    </xf>
    <xf numFmtId="0" fontId="0" fillId="4" borderId="41" xfId="0" applyNumberFormat="1" applyFont="1" applyFill="1" applyBorder="1" applyAlignment="1" applyProtection="1">
      <alignment horizontal="right" vertical="center" wrapText="1"/>
    </xf>
    <xf numFmtId="0" fontId="0" fillId="4" borderId="38" xfId="0" applyNumberFormat="1" applyFont="1" applyFill="1" applyBorder="1" applyAlignment="1" applyProtection="1">
      <alignment horizontal="right" vertical="center" wrapText="1"/>
    </xf>
    <xf numFmtId="0" fontId="24" fillId="4" borderId="39" xfId="0" applyFont="1" applyFill="1" applyBorder="1" applyAlignment="1">
      <alignment horizontal="left" vertical="center"/>
    </xf>
    <xf numFmtId="0" fontId="24" fillId="4" borderId="38" xfId="0" applyFont="1" applyFill="1" applyBorder="1" applyAlignment="1">
      <alignment horizontal="left" vertical="center"/>
    </xf>
    <xf numFmtId="0" fontId="24" fillId="0" borderId="5" xfId="0" applyFont="1" applyFill="1" applyBorder="1" applyAlignment="1">
      <alignment horizontal="left" vertical="top"/>
    </xf>
    <xf numFmtId="0" fontId="24" fillId="0" borderId="50" xfId="0" applyFont="1" applyFill="1" applyBorder="1" applyAlignment="1">
      <alignment horizontal="left" vertical="top"/>
    </xf>
    <xf numFmtId="0" fontId="24" fillId="0" borderId="26" xfId="0" applyFont="1" applyFill="1" applyBorder="1" applyAlignment="1">
      <alignment horizontal="left" vertical="top"/>
    </xf>
    <xf numFmtId="0" fontId="24" fillId="0" borderId="39" xfId="0" applyFont="1" applyFill="1" applyBorder="1" applyAlignment="1">
      <alignment horizontal="left" vertical="top"/>
    </xf>
    <xf numFmtId="0" fontId="24" fillId="0" borderId="38" xfId="0" applyFont="1" applyFill="1" applyBorder="1" applyAlignment="1">
      <alignment horizontal="left" vertical="top"/>
    </xf>
    <xf numFmtId="0" fontId="2" fillId="0" borderId="50" xfId="0" applyFont="1" applyFill="1" applyBorder="1" applyAlignment="1">
      <alignment horizontal="left" vertical="top" wrapText="1"/>
    </xf>
    <xf numFmtId="0" fontId="2" fillId="0" borderId="26" xfId="0" applyFont="1" applyFill="1" applyBorder="1" applyAlignment="1">
      <alignment horizontal="left" vertical="top" wrapText="1"/>
    </xf>
    <xf numFmtId="0" fontId="0" fillId="0" borderId="53" xfId="0" applyBorder="1" applyAlignment="1">
      <alignment horizontal="left" vertical="top" wrapText="1"/>
    </xf>
    <xf numFmtId="0" fontId="0" fillId="0" borderId="5" xfId="0" applyBorder="1" applyAlignment="1">
      <alignment horizontal="left" vertical="top" wrapText="1"/>
    </xf>
    <xf numFmtId="0" fontId="0" fillId="0" borderId="50" xfId="0" applyBorder="1" applyAlignment="1">
      <alignment horizontal="left" vertical="top" wrapText="1"/>
    </xf>
    <xf numFmtId="0" fontId="0" fillId="0" borderId="26" xfId="0" applyBorder="1" applyAlignment="1">
      <alignment horizontal="left" vertical="top" wrapText="1"/>
    </xf>
    <xf numFmtId="2" fontId="0" fillId="6" borderId="37" xfId="0" applyNumberFormat="1" applyFill="1" applyBorder="1" applyAlignment="1">
      <alignment horizontal="right" vertical="center" wrapText="1"/>
    </xf>
    <xf numFmtId="2" fontId="0" fillId="6" borderId="66" xfId="0" applyNumberFormat="1" applyFill="1" applyBorder="1" applyAlignment="1">
      <alignment horizontal="right" vertical="center" wrapText="1"/>
    </xf>
    <xf numFmtId="0" fontId="24" fillId="6" borderId="72" xfId="0" applyFont="1" applyFill="1" applyBorder="1" applyAlignment="1">
      <alignment horizontal="left" vertical="center"/>
    </xf>
    <xf numFmtId="0" fontId="24" fillId="6" borderId="66" xfId="0" applyFont="1" applyFill="1" applyBorder="1" applyAlignment="1">
      <alignment horizontal="left" vertical="center"/>
    </xf>
    <xf numFmtId="0" fontId="27" fillId="0" borderId="27" xfId="0" applyFont="1" applyBorder="1" applyAlignment="1" applyProtection="1">
      <alignment horizontal="center" vertical="top" wrapText="1"/>
      <protection locked="0"/>
    </xf>
    <xf numFmtId="0" fontId="27" fillId="0" borderId="5" xfId="0" applyFont="1" applyBorder="1" applyAlignment="1" applyProtection="1">
      <alignment horizontal="center" vertical="top" wrapText="1"/>
      <protection locked="0"/>
    </xf>
    <xf numFmtId="0" fontId="27" fillId="0" borderId="26" xfId="0" applyFont="1" applyBorder="1" applyAlignment="1" applyProtection="1">
      <alignment horizontal="center" vertical="top" wrapText="1"/>
      <protection locked="0"/>
    </xf>
    <xf numFmtId="0" fontId="27" fillId="0" borderId="74" xfId="0" applyFont="1" applyBorder="1" applyAlignment="1" applyProtection="1">
      <alignment horizontal="center" vertical="top" wrapText="1"/>
      <protection locked="0"/>
    </xf>
    <xf numFmtId="4" fontId="2" fillId="0" borderId="58" xfId="0" applyNumberFormat="1" applyFont="1" applyBorder="1" applyAlignment="1" applyProtection="1">
      <alignment horizontal="center" vertical="top"/>
      <protection locked="0"/>
    </xf>
    <xf numFmtId="0" fontId="27" fillId="0" borderId="38" xfId="0" applyFont="1" applyBorder="1" applyAlignment="1" applyProtection="1">
      <alignment horizontal="center" vertical="top" wrapText="1"/>
      <protection locked="0"/>
    </xf>
    <xf numFmtId="0" fontId="3" fillId="0" borderId="50" xfId="0" applyFont="1" applyFill="1" applyBorder="1" applyAlignment="1">
      <alignment horizontal="left" vertical="top"/>
    </xf>
    <xf numFmtId="0" fontId="3" fillId="0" borderId="26" xfId="0" applyFont="1" applyFill="1" applyBorder="1" applyAlignment="1">
      <alignment horizontal="left" vertical="top"/>
    </xf>
    <xf numFmtId="1" fontId="0" fillId="0" borderId="4" xfId="0" applyNumberFormat="1" applyBorder="1" applyAlignment="1">
      <alignment horizontal="center" vertical="top" wrapText="1"/>
    </xf>
    <xf numFmtId="1" fontId="0" fillId="0" borderId="5" xfId="0" applyNumberFormat="1" applyBorder="1" applyAlignment="1">
      <alignment horizontal="center" vertical="top" wrapText="1"/>
    </xf>
    <xf numFmtId="1" fontId="0" fillId="0" borderId="0" xfId="0" applyNumberFormat="1" applyBorder="1" applyAlignment="1">
      <alignment horizontal="center" vertical="top" wrapText="1"/>
    </xf>
    <xf numFmtId="1" fontId="0" fillId="0" borderId="26" xfId="0" applyNumberFormat="1" applyBorder="1" applyAlignment="1">
      <alignment horizontal="center" vertical="top" wrapText="1"/>
    </xf>
    <xf numFmtId="1" fontId="0" fillId="0" borderId="8" xfId="0" applyNumberFormat="1" applyBorder="1" applyAlignment="1">
      <alignment horizontal="center" vertical="top" wrapText="1"/>
    </xf>
    <xf numFmtId="1" fontId="0" fillId="0" borderId="9" xfId="0" applyNumberFormat="1" applyBorder="1" applyAlignment="1">
      <alignment horizontal="center" vertical="top" wrapText="1"/>
    </xf>
    <xf numFmtId="1" fontId="0" fillId="0" borderId="3" xfId="0" applyNumberFormat="1" applyFont="1" applyFill="1" applyBorder="1" applyAlignment="1">
      <alignment horizontal="right" vertical="top"/>
    </xf>
    <xf numFmtId="1" fontId="0" fillId="0" borderId="67" xfId="0" applyNumberFormat="1" applyFont="1" applyFill="1" applyBorder="1" applyAlignment="1">
      <alignment horizontal="right" vertical="top"/>
    </xf>
    <xf numFmtId="1" fontId="0" fillId="0" borderId="25" xfId="0" applyNumberFormat="1" applyFont="1" applyFill="1" applyBorder="1" applyAlignment="1">
      <alignment horizontal="right" vertical="top"/>
    </xf>
    <xf numFmtId="1" fontId="0" fillId="0" borderId="68" xfId="0" applyNumberFormat="1" applyFont="1" applyFill="1" applyBorder="1" applyAlignment="1">
      <alignment horizontal="right" vertical="top"/>
    </xf>
    <xf numFmtId="1" fontId="0" fillId="0" borderId="41" xfId="0" applyNumberFormat="1" applyFont="1" applyFill="1" applyBorder="1" applyAlignment="1">
      <alignment horizontal="right" vertical="top"/>
    </xf>
    <xf numFmtId="1" fontId="0" fillId="0" borderId="69" xfId="0" applyNumberFormat="1" applyFont="1" applyFill="1" applyBorder="1" applyAlignment="1">
      <alignment horizontal="right" vertical="top"/>
    </xf>
    <xf numFmtId="1" fontId="0" fillId="0" borderId="37" xfId="0" applyNumberFormat="1" applyBorder="1" applyAlignment="1">
      <alignment horizontal="center" vertical="top" wrapText="1"/>
    </xf>
    <xf numFmtId="1" fontId="0" fillId="0" borderId="30" xfId="0" applyNumberFormat="1" applyBorder="1" applyAlignment="1">
      <alignment horizontal="center" vertical="top" wrapText="1"/>
    </xf>
    <xf numFmtId="1" fontId="0" fillId="0" borderId="3" xfId="0" applyNumberFormat="1" applyBorder="1" applyAlignment="1">
      <alignment horizontal="center" vertical="top" wrapText="1"/>
    </xf>
    <xf numFmtId="1" fontId="0" fillId="0" borderId="41" xfId="0" applyNumberFormat="1" applyBorder="1" applyAlignment="1">
      <alignment horizontal="center" vertical="top" wrapText="1"/>
    </xf>
    <xf numFmtId="1" fontId="0" fillId="0" borderId="38" xfId="0" applyNumberFormat="1" applyBorder="1" applyAlignment="1">
      <alignment horizontal="center" vertical="top" wrapText="1"/>
    </xf>
    <xf numFmtId="0" fontId="2" fillId="0" borderId="50" xfId="0" applyFont="1" applyFill="1" applyBorder="1" applyAlignment="1">
      <alignment horizontal="center"/>
    </xf>
    <xf numFmtId="0" fontId="2" fillId="0" borderId="26" xfId="0" applyFont="1" applyFill="1" applyBorder="1" applyAlignment="1">
      <alignment horizont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49" fontId="3" fillId="0" borderId="53" xfId="0" applyNumberFormat="1" applyFont="1" applyFill="1" applyBorder="1" applyAlignment="1">
      <alignment horizontal="left" vertical="top"/>
    </xf>
    <xf numFmtId="49" fontId="3" fillId="0" borderId="5" xfId="0" applyNumberFormat="1" applyFont="1" applyFill="1" applyBorder="1" applyAlignment="1">
      <alignment horizontal="left" vertical="top"/>
    </xf>
    <xf numFmtId="49" fontId="3" fillId="0" borderId="50" xfId="0" applyNumberFormat="1" applyFont="1" applyFill="1" applyBorder="1" applyAlignment="1">
      <alignment horizontal="left" vertical="top"/>
    </xf>
    <xf numFmtId="49" fontId="3" fillId="0" borderId="26" xfId="0" applyNumberFormat="1" applyFont="1" applyFill="1" applyBorder="1" applyAlignment="1">
      <alignment horizontal="left" vertical="top"/>
    </xf>
    <xf numFmtId="49" fontId="3" fillId="0" borderId="39" xfId="0" applyNumberFormat="1" applyFont="1" applyFill="1" applyBorder="1" applyAlignment="1">
      <alignment horizontal="left" vertical="top"/>
    </xf>
    <xf numFmtId="49" fontId="3" fillId="0" borderId="38" xfId="0" applyNumberFormat="1" applyFont="1" applyFill="1" applyBorder="1" applyAlignment="1">
      <alignment horizontal="left" vertical="top"/>
    </xf>
    <xf numFmtId="0" fontId="3" fillId="0" borderId="53" xfId="0" applyFont="1" applyFill="1" applyBorder="1" applyAlignment="1">
      <alignment horizontal="left" vertical="top"/>
    </xf>
    <xf numFmtId="0" fontId="3" fillId="0" borderId="5" xfId="0" applyFont="1" applyFill="1" applyBorder="1" applyAlignment="1">
      <alignment horizontal="left" vertical="top"/>
    </xf>
    <xf numFmtId="0" fontId="0" fillId="0" borderId="73" xfId="0" applyBorder="1" applyAlignment="1">
      <alignment horizontal="left" vertical="center"/>
    </xf>
    <xf numFmtId="0" fontId="0" fillId="0" borderId="26" xfId="0" applyBorder="1" applyAlignment="1">
      <alignment horizontal="left" vertical="center"/>
    </xf>
    <xf numFmtId="0" fontId="0" fillId="0" borderId="73" xfId="0" applyBorder="1" applyAlignment="1">
      <alignment horizontal="left" vertical="top"/>
    </xf>
    <xf numFmtId="0" fontId="0" fillId="0" borderId="26" xfId="0" applyBorder="1" applyAlignment="1">
      <alignment horizontal="left" vertical="top"/>
    </xf>
    <xf numFmtId="0" fontId="3" fillId="0" borderId="39" xfId="0" applyFont="1" applyFill="1" applyBorder="1" applyAlignment="1">
      <alignment horizontal="left" vertical="top"/>
    </xf>
    <xf numFmtId="0" fontId="3" fillId="0" borderId="38" xfId="0" applyFont="1" applyFill="1" applyBorder="1" applyAlignment="1">
      <alignment horizontal="left" vertical="top"/>
    </xf>
    <xf numFmtId="0" fontId="3" fillId="0" borderId="53" xfId="0" applyFont="1" applyFill="1" applyBorder="1" applyAlignment="1">
      <alignment horizontal="left" vertical="center"/>
    </xf>
    <xf numFmtId="0" fontId="3" fillId="0" borderId="5" xfId="0" applyFont="1" applyFill="1" applyBorder="1" applyAlignment="1">
      <alignment horizontal="left" vertical="center"/>
    </xf>
    <xf numFmtId="0" fontId="3" fillId="0" borderId="50" xfId="0" applyFont="1" applyFill="1" applyBorder="1" applyAlignment="1">
      <alignment horizontal="left" vertical="center"/>
    </xf>
    <xf numFmtId="0" fontId="3" fillId="0" borderId="26" xfId="0" applyFont="1" applyFill="1" applyBorder="1" applyAlignment="1">
      <alignment horizontal="left" vertical="center"/>
    </xf>
    <xf numFmtId="0" fontId="3" fillId="0" borderId="39" xfId="0" applyFont="1" applyFill="1" applyBorder="1" applyAlignment="1">
      <alignment horizontal="left" vertical="center"/>
    </xf>
    <xf numFmtId="0" fontId="3" fillId="0" borderId="38" xfId="0" applyFont="1" applyFill="1" applyBorder="1" applyAlignment="1">
      <alignment horizontal="left" vertical="center"/>
    </xf>
    <xf numFmtId="0" fontId="24" fillId="6" borderId="6" xfId="0" applyFont="1" applyFill="1" applyBorder="1" applyAlignment="1">
      <alignment horizontal="left" vertical="center"/>
    </xf>
    <xf numFmtId="1" fontId="26" fillId="0" borderId="3" xfId="0" applyNumberFormat="1" applyFont="1" applyBorder="1" applyAlignment="1">
      <alignment horizontal="center" vertical="top"/>
    </xf>
    <xf numFmtId="1" fontId="26" fillId="0" borderId="4" xfId="0" applyNumberFormat="1" applyFont="1" applyBorder="1" applyAlignment="1">
      <alignment horizontal="center" vertical="top"/>
    </xf>
    <xf numFmtId="1" fontId="26" fillId="0" borderId="25" xfId="0" applyNumberFormat="1" applyFont="1" applyBorder="1" applyAlignment="1">
      <alignment horizontal="center" vertical="top"/>
    </xf>
    <xf numFmtId="1" fontId="26" fillId="0" borderId="0" xfId="0" applyNumberFormat="1" applyFont="1" applyBorder="1" applyAlignment="1">
      <alignment horizontal="center" vertical="top"/>
    </xf>
    <xf numFmtId="1" fontId="26" fillId="0" borderId="41" xfId="0" applyNumberFormat="1" applyFont="1" applyBorder="1" applyAlignment="1">
      <alignment horizontal="center" vertical="top"/>
    </xf>
    <xf numFmtId="1" fontId="26" fillId="0" borderId="38" xfId="0" applyNumberFormat="1" applyFont="1" applyBorder="1" applyAlignment="1">
      <alignment horizontal="center" vertical="top"/>
    </xf>
    <xf numFmtId="0" fontId="0" fillId="0" borderId="5" xfId="0" applyBorder="1"/>
    <xf numFmtId="0" fontId="0" fillId="0" borderId="26" xfId="0" applyBorder="1"/>
    <xf numFmtId="0" fontId="0" fillId="0" borderId="58" xfId="0" applyBorder="1"/>
    <xf numFmtId="1" fontId="2" fillId="5" borderId="58" xfId="0" applyNumberFormat="1" applyFont="1" applyFill="1" applyBorder="1" applyAlignment="1">
      <alignment horizontal="center" vertical="top"/>
    </xf>
    <xf numFmtId="0" fontId="0" fillId="0" borderId="31" xfId="0" applyBorder="1"/>
    <xf numFmtId="0" fontId="0" fillId="0" borderId="35" xfId="0" applyBorder="1"/>
    <xf numFmtId="4" fontId="8" fillId="5" borderId="59" xfId="0" applyNumberFormat="1" applyFont="1" applyFill="1" applyBorder="1" applyAlignment="1">
      <alignment horizontal="center" vertical="top"/>
    </xf>
    <xf numFmtId="0" fontId="0" fillId="0" borderId="39" xfId="0" applyBorder="1" applyAlignment="1">
      <alignment horizontal="left" vertical="top" wrapText="1"/>
    </xf>
    <xf numFmtId="0" fontId="0" fillId="0" borderId="38" xfId="0" applyBorder="1" applyAlignment="1">
      <alignment horizontal="left" vertical="top" wrapText="1"/>
    </xf>
    <xf numFmtId="0" fontId="3" fillId="0" borderId="5"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26" xfId="0" applyFont="1" applyFill="1" applyBorder="1" applyAlignment="1">
      <alignment horizontal="left" vertical="top" wrapText="1"/>
    </xf>
    <xf numFmtId="0" fontId="24" fillId="0" borderId="73" xfId="0" applyFont="1" applyBorder="1" applyAlignment="1">
      <alignment horizontal="left" vertical="top"/>
    </xf>
    <xf numFmtId="1" fontId="26" fillId="0" borderId="67" xfId="0" applyNumberFormat="1" applyFont="1" applyBorder="1" applyAlignment="1">
      <alignment horizontal="center" vertical="top"/>
    </xf>
    <xf numFmtId="1" fontId="26" fillId="0" borderId="68" xfId="0" applyNumberFormat="1" applyFont="1" applyBorder="1" applyAlignment="1">
      <alignment horizontal="center" vertical="top"/>
    </xf>
    <xf numFmtId="0" fontId="2" fillId="0" borderId="5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50" xfId="0" applyFont="1" applyFill="1" applyBorder="1" applyAlignment="1">
      <alignment horizontal="left" vertical="top"/>
    </xf>
    <xf numFmtId="0" fontId="2" fillId="0" borderId="26" xfId="0" applyFont="1" applyFill="1" applyBorder="1" applyAlignment="1">
      <alignment horizontal="left" vertical="top"/>
    </xf>
    <xf numFmtId="0" fontId="24" fillId="6" borderId="76" xfId="0" applyFont="1" applyFill="1" applyBorder="1" applyAlignment="1">
      <alignment horizontal="left" vertical="center"/>
    </xf>
    <xf numFmtId="0" fontId="24" fillId="6" borderId="69" xfId="0" applyFont="1" applyFill="1" applyBorder="1" applyAlignment="1">
      <alignment horizontal="left" vertical="center"/>
    </xf>
    <xf numFmtId="1" fontId="26" fillId="0" borderId="5" xfId="0" applyNumberFormat="1" applyFont="1" applyBorder="1" applyAlignment="1">
      <alignment horizontal="center" vertical="top"/>
    </xf>
    <xf numFmtId="0" fontId="24" fillId="6" borderId="73" xfId="0" applyFont="1" applyFill="1" applyBorder="1" applyAlignment="1">
      <alignment horizontal="left" vertical="center"/>
    </xf>
    <xf numFmtId="0" fontId="24" fillId="6" borderId="68" xfId="0" applyFont="1" applyFill="1" applyBorder="1" applyAlignment="1">
      <alignment horizontal="left" vertical="center"/>
    </xf>
    <xf numFmtId="1" fontId="0" fillId="0" borderId="4" xfId="0" applyNumberFormat="1" applyBorder="1" applyAlignment="1">
      <alignment horizontal="center" vertical="center" wrapText="1"/>
    </xf>
    <xf numFmtId="1" fontId="0" fillId="0" borderId="0" xfId="0" applyNumberFormat="1" applyBorder="1" applyAlignment="1">
      <alignment horizontal="center" vertical="center" wrapText="1"/>
    </xf>
    <xf numFmtId="1" fontId="0" fillId="0" borderId="41" xfId="0" applyNumberFormat="1" applyBorder="1" applyAlignment="1">
      <alignment horizontal="center" vertical="center" wrapText="1"/>
    </xf>
    <xf numFmtId="1" fontId="0" fillId="0" borderId="60" xfId="0" applyNumberFormat="1" applyBorder="1" applyAlignment="1">
      <alignment horizontal="center" vertical="center" wrapText="1"/>
    </xf>
    <xf numFmtId="1" fontId="0" fillId="0" borderId="3"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1" fontId="0" fillId="0" borderId="25"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0" fontId="24" fillId="6" borderId="75" xfId="0" applyFont="1" applyFill="1" applyBorder="1" applyAlignment="1">
      <alignment horizontal="left" vertical="center"/>
    </xf>
    <xf numFmtId="0" fontId="24" fillId="6" borderId="67" xfId="0" applyFont="1" applyFill="1" applyBorder="1" applyAlignment="1">
      <alignment horizontal="left" vertical="center"/>
    </xf>
    <xf numFmtId="1" fontId="26" fillId="0" borderId="26" xfId="0" applyNumberFormat="1" applyFont="1" applyBorder="1" applyAlignment="1">
      <alignment horizontal="center" vertical="top"/>
    </xf>
    <xf numFmtId="1" fontId="26" fillId="0" borderId="60" xfId="0" applyNumberFormat="1" applyFont="1" applyBorder="1" applyAlignment="1">
      <alignment horizontal="center" vertical="top"/>
    </xf>
    <xf numFmtId="1" fontId="2" fillId="5" borderId="27" xfId="0" applyNumberFormat="1" applyFont="1" applyFill="1" applyBorder="1" applyAlignment="1">
      <alignment horizontal="center" vertical="top"/>
    </xf>
    <xf numFmtId="0" fontId="0" fillId="0" borderId="27" xfId="0" applyBorder="1"/>
    <xf numFmtId="4" fontId="8" fillId="5" borderId="28" xfId="0" applyNumberFormat="1" applyFont="1" applyFill="1" applyBorder="1" applyAlignment="1">
      <alignment horizontal="center" vertical="top"/>
    </xf>
    <xf numFmtId="1" fontId="26" fillId="0" borderId="69" xfId="0" applyNumberFormat="1" applyFont="1" applyBorder="1" applyAlignment="1">
      <alignment horizontal="center" vertical="top"/>
    </xf>
    <xf numFmtId="0" fontId="0" fillId="6" borderId="41" xfId="0" applyFill="1" applyBorder="1" applyAlignment="1">
      <alignment horizontal="right" vertical="center" wrapText="1"/>
    </xf>
    <xf numFmtId="0" fontId="0" fillId="6" borderId="69" xfId="0" applyFill="1" applyBorder="1" applyAlignment="1">
      <alignment horizontal="right" vertical="center" wrapText="1"/>
    </xf>
    <xf numFmtId="1" fontId="0" fillId="5" borderId="31" xfId="0" applyNumberFormat="1" applyFont="1" applyFill="1" applyBorder="1" applyAlignment="1">
      <alignment horizontal="center" vertical="top"/>
    </xf>
    <xf numFmtId="1" fontId="0" fillId="5" borderId="35" xfId="0" applyNumberFormat="1" applyFont="1" applyFill="1" applyBorder="1" applyAlignment="1">
      <alignment horizontal="center" vertical="top"/>
    </xf>
    <xf numFmtId="0" fontId="24" fillId="0" borderId="76" xfId="0" applyFont="1" applyBorder="1" applyAlignment="1">
      <alignment horizontal="left" vertical="top" wrapText="1"/>
    </xf>
    <xf numFmtId="0" fontId="24" fillId="0" borderId="38" xfId="0" applyFont="1" applyBorder="1" applyAlignment="1">
      <alignment horizontal="left" vertical="top" wrapText="1"/>
    </xf>
    <xf numFmtId="0" fontId="0" fillId="0" borderId="75" xfId="0" applyBorder="1" applyAlignment="1">
      <alignment horizontal="left" vertical="top"/>
    </xf>
    <xf numFmtId="0" fontId="0" fillId="0" borderId="5" xfId="0" applyBorder="1" applyAlignment="1">
      <alignment horizontal="left" vertical="top"/>
    </xf>
    <xf numFmtId="0" fontId="0" fillId="0" borderId="73" xfId="0" applyBorder="1" applyAlignment="1">
      <alignment horizontal="left" vertical="top" wrapText="1"/>
    </xf>
    <xf numFmtId="0" fontId="0" fillId="0" borderId="76" xfId="0" applyBorder="1" applyAlignment="1">
      <alignment horizontal="left" vertical="top"/>
    </xf>
    <xf numFmtId="0" fontId="0" fillId="0" borderId="38" xfId="0" applyBorder="1" applyAlignment="1">
      <alignment horizontal="left" vertical="top"/>
    </xf>
    <xf numFmtId="0" fontId="30" fillId="0" borderId="57" xfId="0" applyFont="1" applyBorder="1" applyAlignment="1">
      <alignment horizontal="left" vertical="top" wrapText="1"/>
    </xf>
    <xf numFmtId="0" fontId="30" fillId="0" borderId="9" xfId="0" applyFont="1" applyBorder="1" applyAlignment="1">
      <alignment horizontal="left" vertical="top" wrapText="1"/>
    </xf>
    <xf numFmtId="0" fontId="2" fillId="3" borderId="17" xfId="0" applyFont="1" applyFill="1" applyBorder="1" applyAlignment="1" applyProtection="1">
      <alignment horizontal="left" vertical="top" wrapText="1"/>
    </xf>
    <xf numFmtId="0" fontId="2" fillId="3" borderId="62" xfId="0" applyFont="1" applyFill="1" applyBorder="1" applyAlignment="1" applyProtection="1">
      <alignment horizontal="left" vertical="top" wrapText="1"/>
    </xf>
    <xf numFmtId="0" fontId="2" fillId="3" borderId="18" xfId="0" applyFont="1" applyFill="1" applyBorder="1" applyAlignment="1" applyProtection="1">
      <alignment horizontal="left" vertical="top" wrapText="1"/>
    </xf>
    <xf numFmtId="0" fontId="0" fillId="4" borderId="39" xfId="0" applyNumberFormat="1" applyFont="1" applyFill="1" applyBorder="1" applyAlignment="1" applyProtection="1">
      <alignment horizontal="right" vertical="center" wrapText="1"/>
    </xf>
    <xf numFmtId="1" fontId="0" fillId="0" borderId="7" xfId="0" applyNumberFormat="1" applyFont="1" applyFill="1" applyBorder="1" applyAlignment="1" applyProtection="1">
      <alignment horizontal="center" vertical="center" wrapText="1"/>
    </xf>
    <xf numFmtId="0" fontId="2" fillId="2" borderId="3" xfId="0" applyFont="1" applyFill="1" applyBorder="1" applyAlignment="1" applyProtection="1">
      <alignment vertical="top" wrapText="1"/>
    </xf>
    <xf numFmtId="0" fontId="2" fillId="2" borderId="4" xfId="0" applyFont="1" applyFill="1" applyBorder="1" applyAlignment="1" applyProtection="1">
      <alignment vertical="top" wrapText="1"/>
    </xf>
    <xf numFmtId="0" fontId="2" fillId="2" borderId="5" xfId="0" applyFont="1" applyFill="1" applyBorder="1" applyAlignment="1" applyProtection="1">
      <alignment vertical="top" wrapText="1"/>
    </xf>
    <xf numFmtId="0" fontId="2" fillId="2" borderId="7" xfId="0" applyFont="1" applyFill="1" applyBorder="1" applyAlignment="1" applyProtection="1">
      <alignment vertical="top" wrapText="1"/>
    </xf>
    <xf numFmtId="0" fontId="2" fillId="2" borderId="8" xfId="0" applyFont="1" applyFill="1" applyBorder="1" applyAlignment="1" applyProtection="1">
      <alignment vertical="top" wrapText="1"/>
    </xf>
    <xf numFmtId="0" fontId="2" fillId="2" borderId="9" xfId="0" applyFont="1" applyFill="1" applyBorder="1" applyAlignment="1" applyProtection="1">
      <alignment vertical="top" wrapText="1"/>
    </xf>
    <xf numFmtId="0" fontId="24" fillId="0" borderId="57" xfId="0" applyFont="1" applyFill="1" applyBorder="1" applyAlignment="1">
      <alignment horizontal="left" vertical="top"/>
    </xf>
    <xf numFmtId="0" fontId="24" fillId="0" borderId="9" xfId="0" applyFont="1" applyFill="1" applyBorder="1" applyAlignment="1">
      <alignment horizontal="left" vertical="top"/>
    </xf>
  </cellXfs>
  <cellStyles count="2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Normal" xfId="0" builtinId="0"/>
  </cellStyles>
  <dxfs count="0"/>
  <tableStyles count="0" defaultTableStyle="TableStyleMedium9" defaultPivotStyle="PivotStyleLight16"/>
  <colors>
    <mruColors>
      <color rgb="FF6699FF"/>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Drop" dropLines="56" dropStyle="combo" dx="16" fmlaLink="'Aux-Currencies'!$D$1" fmlaRange="'Aux-Currencies'!$A$1:$A$3" sel="2" val="0"/>
</file>

<file path=xl/ctrlProps/ctrlProp2.xml><?xml version="1.0" encoding="utf-8"?>
<formControlPr xmlns="http://schemas.microsoft.com/office/spreadsheetml/2009/9/main" objectType="Drop" dropLines="3" dropStyle="combo" dx="16" fmlaLink="'Aux-Currencies'!$E$1" fmlaRange="'Aux-Currencies'!$A$1:$A$3" val="0"/>
</file>

<file path=xl/ctrlProps/ctrlProp3.xml><?xml version="1.0" encoding="utf-8"?>
<formControlPr xmlns="http://schemas.microsoft.com/office/spreadsheetml/2009/9/main" objectType="Drop" dropLines="56" dropStyle="combo" dx="16" fmlaLink="'Aux-Currencies'!$D$1" fmlaRange="'Aux-Currencies'!$A$1:$A$3" sel="2" val="0"/>
</file>

<file path=xl/ctrlProps/ctrlProp4.xml><?xml version="1.0" encoding="utf-8"?>
<formControlPr xmlns="http://schemas.microsoft.com/office/spreadsheetml/2009/9/main" objectType="Drop" dropLines="3" dropStyle="combo" dx="16" fmlaLink="'Aux-Currencies'!$E$1" fmlaRange="'Aux-Currencies'!$A$1:$A$3" val="0"/>
</file>

<file path=xl/ctrlProps/ctrlProp5.xml><?xml version="1.0" encoding="utf-8"?>
<formControlPr xmlns="http://schemas.microsoft.com/office/spreadsheetml/2009/9/main" objectType="Drop" dropLines="3" dropStyle="combo" dx="16" fmlaLink="'Aux-Currencies'!$E$1" fmlaRange="'Aux-Currencies'!$A$1:$A$3" val="0"/>
</file>

<file path=xl/ctrlProps/ctrlProp6.xml><?xml version="1.0" encoding="utf-8"?>
<formControlPr xmlns="http://schemas.microsoft.com/office/spreadsheetml/2009/9/main" objectType="Drop" dropLines="56" dropStyle="combo" dx="16" fmlaLink="'Aux-Currencies'!$E$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xdr:row>
          <xdr:rowOff>25400</xdr:rowOff>
        </xdr:from>
        <xdr:to>
          <xdr:col>7</xdr:col>
          <xdr:colOff>0</xdr:colOff>
          <xdr:row>2</xdr:row>
          <xdr:rowOff>0</xdr:rowOff>
        </xdr:to>
        <xdr:sp macro="" textlink="">
          <xdr:nvSpPr>
            <xdr:cNvPr id="2058" name="Drop Down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7</xdr:col>
          <xdr:colOff>0</xdr:colOff>
          <xdr:row>1</xdr:row>
          <xdr:rowOff>254000</xdr:rowOff>
        </xdr:to>
        <xdr:sp macro="" textlink="">
          <xdr:nvSpPr>
            <xdr:cNvPr id="3086" name="Drop Down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xdr:row>
          <xdr:rowOff>25400</xdr:rowOff>
        </xdr:from>
        <xdr:to>
          <xdr:col>7</xdr:col>
          <xdr:colOff>0</xdr:colOff>
          <xdr:row>1</xdr:row>
          <xdr:rowOff>228600</xdr:rowOff>
        </xdr:to>
        <xdr:sp macro="" textlink="">
          <xdr:nvSpPr>
            <xdr:cNvPr id="4122" name="Drop Down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7</xdr:col>
          <xdr:colOff>0</xdr:colOff>
          <xdr:row>2</xdr:row>
          <xdr:rowOff>38100</xdr:rowOff>
        </xdr:to>
        <xdr:sp macro="" textlink="">
          <xdr:nvSpPr>
            <xdr:cNvPr id="5165" name="Drop Down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6</xdr:col>
          <xdr:colOff>1079500</xdr:colOff>
          <xdr:row>1</xdr:row>
          <xdr:rowOff>254000</xdr:rowOff>
        </xdr:to>
        <xdr:sp macro="" textlink="">
          <xdr:nvSpPr>
            <xdr:cNvPr id="6169" name="Drop Down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7</xdr:col>
          <xdr:colOff>0</xdr:colOff>
          <xdr:row>1</xdr:row>
          <xdr:rowOff>254000</xdr:rowOff>
        </xdr:to>
        <xdr:sp macro="" textlink="">
          <xdr:nvSpPr>
            <xdr:cNvPr id="6171" name="Drop Down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4" Type="http://schemas.openxmlformats.org/officeDocument/2006/relationships/comments" Target="../comments2.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4" Type="http://schemas.openxmlformats.org/officeDocument/2006/relationships/comments" Target="../comments3.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4" Type="http://schemas.openxmlformats.org/officeDocument/2006/relationships/comments" Target="../comments4.xml"/><Relationship Id="rId1" Type="http://schemas.openxmlformats.org/officeDocument/2006/relationships/drawing" Target="../drawings/drawing4.xml"/><Relationship Id="rId2"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4" Type="http://schemas.openxmlformats.org/officeDocument/2006/relationships/ctrlProp" Target="../ctrlProps/ctrlProp6.xml"/><Relationship Id="rId5" Type="http://schemas.openxmlformats.org/officeDocument/2006/relationships/comments" Target="../comments5.xml"/><Relationship Id="rId1" Type="http://schemas.openxmlformats.org/officeDocument/2006/relationships/drawing" Target="../drawings/drawing5.xml"/><Relationship Id="rId2"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5"/>
  <sheetViews>
    <sheetView view="pageLayout" zoomScaleNormal="125" zoomScalePageLayoutView="125" workbookViewId="0">
      <selection activeCell="I11" sqref="I11"/>
    </sheetView>
  </sheetViews>
  <sheetFormatPr baseColWidth="10" defaultColWidth="8.83203125" defaultRowHeight="12" x14ac:dyDescent="0"/>
  <cols>
    <col min="1" max="2" width="6.83203125" style="6" customWidth="1"/>
    <col min="3" max="3" width="25.83203125" style="6" customWidth="1"/>
    <col min="4" max="4" width="43.5" style="6" customWidth="1"/>
    <col min="5" max="5" width="39.5" style="6" customWidth="1"/>
    <col min="6" max="6" width="7.5" style="6" customWidth="1"/>
    <col min="7" max="7" width="12.6640625" style="6" customWidth="1"/>
    <col min="8" max="8" width="14.1640625" style="6" customWidth="1"/>
    <col min="9" max="16384" width="8.83203125" style="6"/>
  </cols>
  <sheetData>
    <row r="1" spans="1:9" s="31" customFormat="1" ht="10.5" customHeight="1" thickBot="1">
      <c r="A1" s="274"/>
      <c r="B1" s="274"/>
      <c r="C1" s="274"/>
      <c r="D1" s="274"/>
      <c r="E1" s="274"/>
      <c r="F1" s="274"/>
      <c r="G1" s="274"/>
      <c r="H1" s="274"/>
    </row>
    <row r="2" spans="1:9" ht="21" customHeight="1">
      <c r="A2" s="14" t="s">
        <v>3</v>
      </c>
      <c r="B2" s="15" t="s">
        <v>17</v>
      </c>
      <c r="C2" s="266" t="s">
        <v>18</v>
      </c>
      <c r="D2" s="267"/>
      <c r="E2" s="16" t="s">
        <v>537</v>
      </c>
      <c r="F2" s="275"/>
      <c r="G2" s="276"/>
      <c r="H2" s="17">
        <f>SUM(G3,G4)</f>
        <v>0</v>
      </c>
    </row>
    <row r="3" spans="1:9" ht="16.5" customHeight="1">
      <c r="A3" s="280" t="s">
        <v>21</v>
      </c>
      <c r="B3" s="281"/>
      <c r="C3" s="281"/>
      <c r="D3" s="282"/>
      <c r="E3" s="18" t="s">
        <v>6</v>
      </c>
      <c r="F3" s="19"/>
      <c r="G3" s="20"/>
      <c r="H3" s="32" t="s">
        <v>20</v>
      </c>
    </row>
    <row r="4" spans="1:9" ht="14" thickBot="1">
      <c r="A4" s="283"/>
      <c r="B4" s="284"/>
      <c r="C4" s="284"/>
      <c r="D4" s="285"/>
      <c r="E4" s="21" t="s">
        <v>9</v>
      </c>
      <c r="F4" s="22"/>
      <c r="G4" s="23"/>
      <c r="H4" s="33"/>
    </row>
    <row r="5" spans="1:9" s="7" customFormat="1" ht="9" customHeight="1" thickBot="1">
      <c r="A5" s="13"/>
      <c r="B5" s="13"/>
      <c r="C5" s="13"/>
      <c r="D5" s="13"/>
      <c r="E5" s="24"/>
      <c r="F5" s="25"/>
      <c r="G5" s="25"/>
      <c r="H5" s="26"/>
    </row>
    <row r="6" spans="1:9" ht="39">
      <c r="A6" s="27" t="s">
        <v>2</v>
      </c>
      <c r="B6" s="28" t="s">
        <v>5</v>
      </c>
      <c r="C6" s="28"/>
      <c r="D6" s="29" t="s">
        <v>0</v>
      </c>
      <c r="E6" s="28" t="s">
        <v>1</v>
      </c>
      <c r="F6" s="28" t="s">
        <v>8</v>
      </c>
      <c r="G6" s="28" t="s">
        <v>7</v>
      </c>
      <c r="H6" s="30" t="s">
        <v>4</v>
      </c>
      <c r="I6" s="35"/>
    </row>
    <row r="7" spans="1:9" s="34" customFormat="1" ht="14" thickBot="1">
      <c r="A7" s="46">
        <v>1</v>
      </c>
      <c r="B7" s="277" t="s">
        <v>22</v>
      </c>
      <c r="C7" s="278"/>
      <c r="D7" s="278"/>
      <c r="E7" s="279"/>
      <c r="F7" s="2">
        <v>3</v>
      </c>
      <c r="G7" s="47">
        <f>SUM(H8:H17)</f>
        <v>0</v>
      </c>
      <c r="H7" s="48">
        <f>F7*G7</f>
        <v>0</v>
      </c>
    </row>
    <row r="8" spans="1:9" ht="17" customHeight="1">
      <c r="A8" s="289">
        <v>1.1000000000000001</v>
      </c>
      <c r="B8" s="290"/>
      <c r="C8" s="286" t="s">
        <v>25</v>
      </c>
      <c r="D8" s="287"/>
      <c r="E8" s="39"/>
      <c r="F8" s="43">
        <v>3</v>
      </c>
      <c r="G8" s="44"/>
      <c r="H8" s="45"/>
    </row>
    <row r="9" spans="1:9" ht="28" customHeight="1">
      <c r="A9" s="291"/>
      <c r="B9" s="292"/>
      <c r="C9" s="246" t="s">
        <v>23</v>
      </c>
      <c r="D9" s="247" t="s">
        <v>24</v>
      </c>
      <c r="E9" s="297"/>
      <c r="F9" s="300"/>
      <c r="G9" s="268"/>
      <c r="H9" s="271"/>
    </row>
    <row r="10" spans="1:9" ht="28" customHeight="1">
      <c r="A10" s="293"/>
      <c r="B10" s="294"/>
      <c r="C10" s="288" t="s">
        <v>26</v>
      </c>
      <c r="D10" s="242" t="s">
        <v>27</v>
      </c>
      <c r="E10" s="298"/>
      <c r="F10" s="301"/>
      <c r="G10" s="269"/>
      <c r="H10" s="272"/>
    </row>
    <row r="11" spans="1:9" ht="13">
      <c r="A11" s="293"/>
      <c r="B11" s="294"/>
      <c r="C11" s="288"/>
      <c r="D11" s="242" t="s">
        <v>28</v>
      </c>
      <c r="E11" s="298"/>
      <c r="F11" s="301"/>
      <c r="G11" s="269"/>
      <c r="H11" s="272"/>
    </row>
    <row r="12" spans="1:9" ht="13">
      <c r="A12" s="293"/>
      <c r="B12" s="294"/>
      <c r="C12" s="288"/>
      <c r="D12" s="242" t="s">
        <v>29</v>
      </c>
      <c r="E12" s="298"/>
      <c r="F12" s="301"/>
      <c r="G12" s="269"/>
      <c r="H12" s="272"/>
    </row>
    <row r="13" spans="1:9" ht="13">
      <c r="A13" s="293"/>
      <c r="B13" s="294"/>
      <c r="C13" s="243" t="s">
        <v>30</v>
      </c>
      <c r="D13" s="242" t="s">
        <v>31</v>
      </c>
      <c r="E13" s="298"/>
      <c r="F13" s="301"/>
      <c r="G13" s="269"/>
      <c r="H13" s="272"/>
    </row>
    <row r="14" spans="1:9" ht="13">
      <c r="A14" s="293"/>
      <c r="B14" s="294"/>
      <c r="C14" s="243" t="s">
        <v>32</v>
      </c>
      <c r="D14" s="242" t="s">
        <v>178</v>
      </c>
      <c r="E14" s="298"/>
      <c r="F14" s="301"/>
      <c r="G14" s="269"/>
      <c r="H14" s="272"/>
    </row>
    <row r="15" spans="1:9" ht="26">
      <c r="A15" s="293"/>
      <c r="B15" s="294"/>
      <c r="C15" s="243" t="s">
        <v>33</v>
      </c>
      <c r="D15" s="242" t="s">
        <v>34</v>
      </c>
      <c r="E15" s="298"/>
      <c r="F15" s="301"/>
      <c r="G15" s="269"/>
      <c r="H15" s="272"/>
    </row>
    <row r="16" spans="1:9" ht="13">
      <c r="A16" s="293"/>
      <c r="B16" s="294"/>
      <c r="C16" s="243" t="s">
        <v>35</v>
      </c>
      <c r="D16" s="242" t="s">
        <v>36</v>
      </c>
      <c r="E16" s="298"/>
      <c r="F16" s="301"/>
      <c r="G16" s="269"/>
      <c r="H16" s="272"/>
    </row>
    <row r="17" spans="1:8" ht="13">
      <c r="A17" s="293"/>
      <c r="B17" s="294"/>
      <c r="C17" s="243" t="s">
        <v>37</v>
      </c>
      <c r="D17" s="242" t="s">
        <v>38</v>
      </c>
      <c r="E17" s="298"/>
      <c r="F17" s="301"/>
      <c r="G17" s="269"/>
      <c r="H17" s="272"/>
    </row>
    <row r="18" spans="1:8" ht="13">
      <c r="A18" s="293"/>
      <c r="B18" s="294"/>
      <c r="C18" s="288" t="s">
        <v>39</v>
      </c>
      <c r="D18" s="242" t="s">
        <v>40</v>
      </c>
      <c r="E18" s="298"/>
      <c r="F18" s="301"/>
      <c r="G18" s="269"/>
      <c r="H18" s="272"/>
    </row>
    <row r="19" spans="1:8" ht="13">
      <c r="A19" s="293"/>
      <c r="B19" s="294"/>
      <c r="C19" s="288"/>
      <c r="D19" s="242" t="s">
        <v>41</v>
      </c>
      <c r="E19" s="298"/>
      <c r="F19" s="301"/>
      <c r="G19" s="269"/>
      <c r="H19" s="272"/>
    </row>
    <row r="20" spans="1:8">
      <c r="A20" s="293"/>
      <c r="B20" s="294"/>
      <c r="C20" s="288" t="s">
        <v>42</v>
      </c>
      <c r="D20" s="305" t="s">
        <v>179</v>
      </c>
      <c r="E20" s="298"/>
      <c r="F20" s="301"/>
      <c r="G20" s="269"/>
      <c r="H20" s="272"/>
    </row>
    <row r="21" spans="1:8" ht="28" customHeight="1">
      <c r="A21" s="293"/>
      <c r="B21" s="294"/>
      <c r="C21" s="288"/>
      <c r="D21" s="305"/>
      <c r="E21" s="298"/>
      <c r="F21" s="301"/>
      <c r="G21" s="269"/>
      <c r="H21" s="272"/>
    </row>
    <row r="22" spans="1:8" ht="94" customHeight="1">
      <c r="A22" s="295"/>
      <c r="B22" s="296"/>
      <c r="C22" s="244" t="s">
        <v>43</v>
      </c>
      <c r="D22" s="245" t="s">
        <v>44</v>
      </c>
      <c r="E22" s="299"/>
      <c r="F22" s="302"/>
      <c r="G22" s="270"/>
      <c r="H22" s="273"/>
    </row>
    <row r="23" spans="1:8" ht="13">
      <c r="A23" s="289">
        <v>1.2</v>
      </c>
      <c r="B23" s="290"/>
      <c r="C23" s="303" t="s">
        <v>45</v>
      </c>
      <c r="D23" s="304"/>
      <c r="E23" s="39"/>
      <c r="F23" s="43">
        <v>3</v>
      </c>
      <c r="G23" s="44"/>
      <c r="H23" s="45"/>
    </row>
    <row r="24" spans="1:8" ht="37.5" customHeight="1">
      <c r="A24" s="291"/>
      <c r="B24" s="292"/>
      <c r="C24" s="248" t="s">
        <v>46</v>
      </c>
      <c r="D24" s="249" t="s">
        <v>47</v>
      </c>
      <c r="E24" s="297"/>
      <c r="F24" s="300"/>
      <c r="G24" s="268"/>
      <c r="H24" s="271"/>
    </row>
    <row r="25" spans="1:8" ht="21" customHeight="1">
      <c r="A25" s="293"/>
      <c r="B25" s="294"/>
      <c r="C25" s="243" t="s">
        <v>48</v>
      </c>
      <c r="D25" s="242" t="s">
        <v>49</v>
      </c>
      <c r="E25" s="298"/>
      <c r="F25" s="301"/>
      <c r="G25" s="269"/>
      <c r="H25" s="272"/>
    </row>
    <row r="26" spans="1:8" ht="13">
      <c r="A26" s="293"/>
      <c r="B26" s="294"/>
      <c r="C26" s="243" t="s">
        <v>50</v>
      </c>
      <c r="D26" s="242" t="s">
        <v>51</v>
      </c>
      <c r="E26" s="298"/>
      <c r="F26" s="301"/>
      <c r="G26" s="269"/>
      <c r="H26" s="272"/>
    </row>
    <row r="27" spans="1:8" ht="13">
      <c r="A27" s="293"/>
      <c r="B27" s="294"/>
      <c r="C27" s="243" t="s">
        <v>52</v>
      </c>
      <c r="D27" s="242" t="s">
        <v>53</v>
      </c>
      <c r="E27" s="298"/>
      <c r="F27" s="301"/>
      <c r="G27" s="269"/>
      <c r="H27" s="272"/>
    </row>
    <row r="28" spans="1:8" ht="13">
      <c r="A28" s="293"/>
      <c r="B28" s="294"/>
      <c r="C28" s="243" t="s">
        <v>54</v>
      </c>
      <c r="D28" s="242" t="s">
        <v>55</v>
      </c>
      <c r="E28" s="298"/>
      <c r="F28" s="301"/>
      <c r="G28" s="269"/>
      <c r="H28" s="272"/>
    </row>
    <row r="29" spans="1:8" ht="39">
      <c r="A29" s="293"/>
      <c r="B29" s="294"/>
      <c r="C29" s="243" t="s">
        <v>42</v>
      </c>
      <c r="D29" s="242" t="s">
        <v>179</v>
      </c>
      <c r="E29" s="298"/>
      <c r="F29" s="301"/>
      <c r="G29" s="269"/>
      <c r="H29" s="272"/>
    </row>
    <row r="30" spans="1:8" ht="78">
      <c r="A30" s="295"/>
      <c r="B30" s="296"/>
      <c r="C30" s="250" t="s">
        <v>43</v>
      </c>
      <c r="D30" s="251" t="s">
        <v>44</v>
      </c>
      <c r="E30" s="299"/>
      <c r="F30" s="302"/>
      <c r="G30" s="270"/>
      <c r="H30" s="273"/>
    </row>
    <row r="31" spans="1:8" ht="13" customHeight="1">
      <c r="A31" s="289">
        <v>1.3</v>
      </c>
      <c r="B31" s="290"/>
      <c r="C31" s="303" t="s">
        <v>56</v>
      </c>
      <c r="D31" s="304"/>
      <c r="E31" s="39"/>
      <c r="F31" s="40">
        <v>3</v>
      </c>
      <c r="G31" s="41"/>
      <c r="H31" s="42"/>
    </row>
    <row r="32" spans="1:8" ht="13" customHeight="1">
      <c r="A32" s="306"/>
      <c r="B32" s="307"/>
      <c r="C32" s="252" t="s">
        <v>57</v>
      </c>
      <c r="D32" s="253" t="s">
        <v>58</v>
      </c>
      <c r="E32" s="313"/>
      <c r="F32" s="300"/>
      <c r="G32" s="268"/>
      <c r="H32" s="271"/>
    </row>
    <row r="33" spans="1:8" ht="13" customHeight="1">
      <c r="A33" s="308"/>
      <c r="B33" s="309"/>
      <c r="C33" s="254" t="s">
        <v>59</v>
      </c>
      <c r="D33" s="255" t="s">
        <v>60</v>
      </c>
      <c r="E33" s="314"/>
      <c r="F33" s="301"/>
      <c r="G33" s="269"/>
      <c r="H33" s="272"/>
    </row>
    <row r="34" spans="1:8" ht="26.25" customHeight="1">
      <c r="A34" s="308"/>
      <c r="B34" s="309"/>
      <c r="C34" s="254" t="s">
        <v>61</v>
      </c>
      <c r="D34" s="255" t="s">
        <v>62</v>
      </c>
      <c r="E34" s="314"/>
      <c r="F34" s="301"/>
      <c r="G34" s="269"/>
      <c r="H34" s="272"/>
    </row>
    <row r="35" spans="1:8" ht="13" customHeight="1">
      <c r="A35" s="308"/>
      <c r="B35" s="309"/>
      <c r="C35" s="254" t="s">
        <v>50</v>
      </c>
      <c r="D35" s="255" t="s">
        <v>63</v>
      </c>
      <c r="E35" s="314"/>
      <c r="F35" s="301"/>
      <c r="G35" s="269"/>
      <c r="H35" s="272"/>
    </row>
    <row r="36" spans="1:8" ht="13">
      <c r="A36" s="308"/>
      <c r="B36" s="309"/>
      <c r="C36" s="254" t="s">
        <v>64</v>
      </c>
      <c r="D36" s="255" t="s">
        <v>65</v>
      </c>
      <c r="E36" s="314"/>
      <c r="F36" s="301"/>
      <c r="G36" s="269"/>
      <c r="H36" s="272"/>
    </row>
    <row r="37" spans="1:8" ht="26">
      <c r="A37" s="308"/>
      <c r="B37" s="309"/>
      <c r="C37" s="254" t="s">
        <v>66</v>
      </c>
      <c r="D37" s="255" t="s">
        <v>67</v>
      </c>
      <c r="E37" s="314"/>
      <c r="F37" s="301"/>
      <c r="G37" s="269"/>
      <c r="H37" s="272"/>
    </row>
    <row r="38" spans="1:8" ht="13">
      <c r="A38" s="308"/>
      <c r="B38" s="309"/>
      <c r="C38" s="265" t="s">
        <v>68</v>
      </c>
      <c r="D38" s="255" t="s">
        <v>69</v>
      </c>
      <c r="E38" s="314"/>
      <c r="F38" s="301"/>
      <c r="G38" s="269"/>
      <c r="H38" s="272"/>
    </row>
    <row r="39" spans="1:8" ht="13">
      <c r="A39" s="308"/>
      <c r="B39" s="309"/>
      <c r="C39" s="265"/>
      <c r="D39" s="255" t="s">
        <v>70</v>
      </c>
      <c r="E39" s="314"/>
      <c r="F39" s="301"/>
      <c r="G39" s="269"/>
      <c r="H39" s="272"/>
    </row>
    <row r="40" spans="1:8" ht="39">
      <c r="A40" s="308"/>
      <c r="B40" s="309"/>
      <c r="C40" s="254" t="s">
        <v>42</v>
      </c>
      <c r="D40" s="255" t="s">
        <v>179</v>
      </c>
      <c r="E40" s="314"/>
      <c r="F40" s="301"/>
      <c r="G40" s="269"/>
      <c r="H40" s="272"/>
    </row>
    <row r="41" spans="1:8" ht="26">
      <c r="A41" s="308"/>
      <c r="B41" s="309"/>
      <c r="C41" s="265" t="s">
        <v>43</v>
      </c>
      <c r="D41" s="255" t="s">
        <v>71</v>
      </c>
      <c r="E41" s="314"/>
      <c r="F41" s="301"/>
      <c r="G41" s="269"/>
      <c r="H41" s="272"/>
    </row>
    <row r="42" spans="1:8" ht="39">
      <c r="A42" s="310"/>
      <c r="B42" s="311"/>
      <c r="C42" s="312"/>
      <c r="D42" s="256" t="s">
        <v>191</v>
      </c>
      <c r="E42" s="315"/>
      <c r="F42" s="302"/>
      <c r="G42" s="270"/>
      <c r="H42" s="273"/>
    </row>
    <row r="43" spans="1:8" ht="13">
      <c r="A43" s="289">
        <v>1.4</v>
      </c>
      <c r="B43" s="290"/>
      <c r="C43" s="303" t="s">
        <v>72</v>
      </c>
      <c r="D43" s="304"/>
      <c r="E43" s="39"/>
      <c r="F43" s="40">
        <v>3</v>
      </c>
      <c r="G43" s="41"/>
      <c r="H43" s="42"/>
    </row>
    <row r="44" spans="1:8" ht="13">
      <c r="A44" s="306"/>
      <c r="B44" s="307"/>
      <c r="C44" s="252" t="s">
        <v>73</v>
      </c>
      <c r="D44" s="253" t="s">
        <v>74</v>
      </c>
      <c r="E44" s="313"/>
      <c r="F44" s="300"/>
      <c r="G44" s="268"/>
      <c r="H44" s="271"/>
    </row>
    <row r="45" spans="1:8" ht="13">
      <c r="A45" s="308"/>
      <c r="B45" s="309"/>
      <c r="C45" s="254" t="s">
        <v>75</v>
      </c>
      <c r="D45" s="255" t="s">
        <v>76</v>
      </c>
      <c r="E45" s="314"/>
      <c r="F45" s="301"/>
      <c r="G45" s="269"/>
      <c r="H45" s="272"/>
    </row>
    <row r="46" spans="1:8" ht="14">
      <c r="A46" s="308"/>
      <c r="B46" s="309"/>
      <c r="C46" s="254" t="s">
        <v>77</v>
      </c>
      <c r="D46" s="255" t="s">
        <v>78</v>
      </c>
      <c r="E46" s="314"/>
      <c r="F46" s="301"/>
      <c r="G46" s="269"/>
      <c r="H46" s="272"/>
    </row>
    <row r="47" spans="1:8" ht="14">
      <c r="A47" s="308"/>
      <c r="B47" s="309"/>
      <c r="C47" s="254" t="s">
        <v>79</v>
      </c>
      <c r="D47" s="255" t="s">
        <v>80</v>
      </c>
      <c r="E47" s="314"/>
      <c r="F47" s="301"/>
      <c r="G47" s="269"/>
      <c r="H47" s="272"/>
    </row>
    <row r="48" spans="1:8" ht="26">
      <c r="A48" s="308"/>
      <c r="B48" s="309"/>
      <c r="C48" s="254" t="s">
        <v>81</v>
      </c>
      <c r="D48" s="255" t="s">
        <v>82</v>
      </c>
      <c r="E48" s="314"/>
      <c r="F48" s="301"/>
      <c r="G48" s="269"/>
      <c r="H48" s="272"/>
    </row>
    <row r="49" spans="1:8" ht="13">
      <c r="A49" s="308"/>
      <c r="B49" s="309"/>
      <c r="C49" s="254" t="s">
        <v>83</v>
      </c>
      <c r="D49" s="255" t="s">
        <v>84</v>
      </c>
      <c r="E49" s="314"/>
      <c r="F49" s="301"/>
      <c r="G49" s="269"/>
      <c r="H49" s="272"/>
    </row>
    <row r="50" spans="1:8" ht="13">
      <c r="A50" s="308"/>
      <c r="B50" s="309"/>
      <c r="C50" s="265" t="s">
        <v>85</v>
      </c>
      <c r="D50" s="255" t="s">
        <v>86</v>
      </c>
      <c r="E50" s="314"/>
      <c r="F50" s="301"/>
      <c r="G50" s="269"/>
      <c r="H50" s="272"/>
    </row>
    <row r="51" spans="1:8" ht="13">
      <c r="A51" s="308"/>
      <c r="B51" s="309"/>
      <c r="C51" s="265" t="s">
        <v>87</v>
      </c>
      <c r="D51" s="255" t="s">
        <v>88</v>
      </c>
      <c r="E51" s="314"/>
      <c r="F51" s="301"/>
      <c r="G51" s="269"/>
      <c r="H51" s="272"/>
    </row>
    <row r="52" spans="1:8" ht="26">
      <c r="A52" s="308"/>
      <c r="B52" s="309"/>
      <c r="C52" s="254" t="s">
        <v>89</v>
      </c>
      <c r="D52" s="255" t="s">
        <v>90</v>
      </c>
      <c r="E52" s="314"/>
      <c r="F52" s="301"/>
      <c r="G52" s="269"/>
      <c r="H52" s="272"/>
    </row>
    <row r="53" spans="1:8" ht="13">
      <c r="A53" s="308"/>
      <c r="B53" s="309"/>
      <c r="C53" s="265"/>
      <c r="D53" s="255" t="s">
        <v>180</v>
      </c>
      <c r="E53" s="314"/>
      <c r="F53" s="301"/>
      <c r="G53" s="269"/>
      <c r="H53" s="272"/>
    </row>
    <row r="54" spans="1:8" ht="42" customHeight="1">
      <c r="A54" s="308"/>
      <c r="B54" s="309"/>
      <c r="C54" s="265" t="s">
        <v>42</v>
      </c>
      <c r="D54" s="255" t="s">
        <v>179</v>
      </c>
      <c r="E54" s="314"/>
      <c r="F54" s="301"/>
      <c r="G54" s="269"/>
      <c r="H54" s="272"/>
    </row>
    <row r="55" spans="1:8" ht="78">
      <c r="A55" s="310"/>
      <c r="B55" s="311"/>
      <c r="C55" s="250" t="s">
        <v>43</v>
      </c>
      <c r="D55" s="245" t="s">
        <v>91</v>
      </c>
      <c r="E55" s="315"/>
      <c r="F55" s="302"/>
      <c r="G55" s="270"/>
      <c r="H55" s="273"/>
    </row>
    <row r="56" spans="1:8" ht="13">
      <c r="A56" s="289">
        <v>1.5</v>
      </c>
      <c r="B56" s="290"/>
      <c r="C56" s="303" t="s">
        <v>92</v>
      </c>
      <c r="D56" s="304"/>
      <c r="E56" s="39"/>
      <c r="F56" s="40">
        <v>3</v>
      </c>
      <c r="G56" s="41"/>
      <c r="H56" s="42"/>
    </row>
    <row r="57" spans="1:8" ht="13">
      <c r="A57" s="306"/>
      <c r="B57" s="316"/>
      <c r="C57" s="248" t="s">
        <v>93</v>
      </c>
      <c r="D57" s="249" t="s">
        <v>94</v>
      </c>
      <c r="E57" s="327"/>
      <c r="F57" s="300"/>
      <c r="G57" s="268"/>
      <c r="H57" s="271"/>
    </row>
    <row r="58" spans="1:8" ht="14">
      <c r="A58" s="308"/>
      <c r="B58" s="317"/>
      <c r="C58" s="243" t="s">
        <v>95</v>
      </c>
      <c r="D58" s="242" t="s">
        <v>96</v>
      </c>
      <c r="E58" s="319"/>
      <c r="F58" s="301"/>
      <c r="G58" s="269"/>
      <c r="H58" s="272"/>
    </row>
    <row r="59" spans="1:8" ht="14">
      <c r="A59" s="308"/>
      <c r="B59" s="317"/>
      <c r="C59" s="243" t="s">
        <v>97</v>
      </c>
      <c r="D59" s="242" t="s">
        <v>98</v>
      </c>
      <c r="E59" s="319"/>
      <c r="F59" s="301"/>
      <c r="G59" s="269"/>
      <c r="H59" s="272"/>
    </row>
    <row r="60" spans="1:8" ht="13">
      <c r="A60" s="308"/>
      <c r="B60" s="317"/>
      <c r="C60" s="243" t="s">
        <v>99</v>
      </c>
      <c r="D60" s="242" t="s">
        <v>100</v>
      </c>
      <c r="E60" s="319"/>
      <c r="F60" s="301"/>
      <c r="G60" s="269"/>
      <c r="H60" s="272"/>
    </row>
    <row r="61" spans="1:8" ht="13">
      <c r="A61" s="308"/>
      <c r="B61" s="317"/>
      <c r="C61" s="243" t="s">
        <v>101</v>
      </c>
      <c r="D61" s="242" t="s">
        <v>102</v>
      </c>
      <c r="E61" s="319"/>
      <c r="F61" s="301"/>
      <c r="G61" s="269"/>
      <c r="H61" s="272"/>
    </row>
    <row r="62" spans="1:8" ht="13">
      <c r="A62" s="308"/>
      <c r="B62" s="317"/>
      <c r="C62" s="243" t="s">
        <v>103</v>
      </c>
      <c r="D62" s="242" t="s">
        <v>104</v>
      </c>
      <c r="E62" s="319"/>
      <c r="F62" s="301"/>
      <c r="G62" s="269"/>
      <c r="H62" s="272"/>
    </row>
    <row r="63" spans="1:8" ht="13" customHeight="1">
      <c r="A63" s="308"/>
      <c r="B63" s="317"/>
      <c r="C63" s="257" t="s">
        <v>105</v>
      </c>
      <c r="D63" s="258" t="s">
        <v>106</v>
      </c>
      <c r="E63" s="319"/>
      <c r="F63" s="301"/>
      <c r="G63" s="269"/>
      <c r="H63" s="272"/>
    </row>
    <row r="64" spans="1:8" ht="43" customHeight="1">
      <c r="A64" s="308"/>
      <c r="B64" s="317"/>
      <c r="C64" s="243" t="s">
        <v>42</v>
      </c>
      <c r="D64" s="259" t="s">
        <v>179</v>
      </c>
      <c r="E64" s="319"/>
      <c r="F64" s="301"/>
      <c r="G64" s="269"/>
      <c r="H64" s="272"/>
    </row>
    <row r="65" spans="1:8" ht="45" customHeight="1">
      <c r="A65" s="308"/>
      <c r="B65" s="317"/>
      <c r="C65" s="250" t="s">
        <v>43</v>
      </c>
      <c r="D65" s="260" t="s">
        <v>191</v>
      </c>
      <c r="E65" s="319"/>
      <c r="F65" s="301"/>
      <c r="G65" s="269"/>
      <c r="H65" s="272"/>
    </row>
    <row r="66" spans="1:8" ht="13" customHeight="1">
      <c r="A66" s="318">
        <v>1.6</v>
      </c>
      <c r="B66" s="318"/>
      <c r="C66" s="338" t="s">
        <v>107</v>
      </c>
      <c r="D66" s="338"/>
      <c r="E66" s="36"/>
      <c r="F66" s="239">
        <v>3</v>
      </c>
      <c r="G66" s="240"/>
      <c r="H66" s="241"/>
    </row>
    <row r="67" spans="1:8" ht="13" customHeight="1">
      <c r="A67" s="308"/>
      <c r="B67" s="317"/>
      <c r="C67" s="248" t="s">
        <v>108</v>
      </c>
      <c r="D67" s="249" t="s">
        <v>109</v>
      </c>
      <c r="E67" s="319"/>
      <c r="F67" s="301"/>
      <c r="G67" s="269"/>
      <c r="H67" s="272"/>
    </row>
    <row r="68" spans="1:8" ht="13">
      <c r="A68" s="308"/>
      <c r="B68" s="317"/>
      <c r="C68" s="243" t="s">
        <v>110</v>
      </c>
      <c r="D68" s="242" t="s">
        <v>111</v>
      </c>
      <c r="E68" s="319"/>
      <c r="F68" s="301"/>
      <c r="G68" s="269"/>
      <c r="H68" s="272"/>
    </row>
    <row r="69" spans="1:8" ht="13">
      <c r="A69" s="308"/>
      <c r="B69" s="317"/>
      <c r="C69" s="243" t="s">
        <v>112</v>
      </c>
      <c r="D69" s="242" t="s">
        <v>181</v>
      </c>
      <c r="E69" s="319"/>
      <c r="F69" s="301"/>
      <c r="G69" s="269"/>
      <c r="H69" s="272"/>
    </row>
    <row r="70" spans="1:8" ht="13">
      <c r="A70" s="308"/>
      <c r="B70" s="317"/>
      <c r="C70" s="243" t="s">
        <v>113</v>
      </c>
      <c r="D70" s="242" t="s">
        <v>114</v>
      </c>
      <c r="E70" s="319"/>
      <c r="F70" s="301"/>
      <c r="G70" s="269"/>
      <c r="H70" s="272"/>
    </row>
    <row r="71" spans="1:8" ht="13">
      <c r="A71" s="308"/>
      <c r="B71" s="317"/>
      <c r="C71" s="243" t="s">
        <v>115</v>
      </c>
      <c r="D71" s="242" t="s">
        <v>116</v>
      </c>
      <c r="E71" s="319"/>
      <c r="F71" s="301"/>
      <c r="G71" s="269"/>
      <c r="H71" s="272"/>
    </row>
    <row r="72" spans="1:8" ht="39" customHeight="1">
      <c r="A72" s="308"/>
      <c r="B72" s="317"/>
      <c r="C72" s="243" t="s">
        <v>42</v>
      </c>
      <c r="D72" s="259" t="s">
        <v>179</v>
      </c>
      <c r="E72" s="319"/>
      <c r="F72" s="301"/>
      <c r="G72" s="269"/>
      <c r="H72" s="272"/>
    </row>
    <row r="73" spans="1:8" ht="39" customHeight="1">
      <c r="A73" s="308"/>
      <c r="B73" s="317"/>
      <c r="C73" s="250" t="s">
        <v>43</v>
      </c>
      <c r="D73" s="251" t="s">
        <v>191</v>
      </c>
      <c r="E73" s="319"/>
      <c r="F73" s="301"/>
      <c r="G73" s="269"/>
      <c r="H73" s="272"/>
    </row>
    <row r="74" spans="1:8" ht="14" customHeight="1">
      <c r="A74" s="336">
        <v>1.7</v>
      </c>
      <c r="B74" s="337"/>
      <c r="C74" s="336"/>
      <c r="D74" s="337"/>
      <c r="E74" s="36"/>
      <c r="F74" s="239">
        <v>3</v>
      </c>
      <c r="G74" s="240"/>
      <c r="H74" s="241"/>
    </row>
    <row r="75" spans="1:8" ht="33" customHeight="1">
      <c r="A75" s="328"/>
      <c r="B75" s="329"/>
      <c r="C75" s="330" t="s">
        <v>117</v>
      </c>
      <c r="D75" s="331"/>
      <c r="E75" s="79"/>
      <c r="F75" s="76"/>
      <c r="G75" s="261"/>
      <c r="H75" s="262"/>
    </row>
    <row r="76" spans="1:8" ht="13">
      <c r="A76" s="339">
        <v>1.8</v>
      </c>
      <c r="B76" s="337"/>
      <c r="C76" s="303"/>
      <c r="D76" s="304"/>
      <c r="E76" s="36"/>
      <c r="F76" s="239">
        <v>3</v>
      </c>
      <c r="G76" s="240"/>
      <c r="H76" s="241"/>
    </row>
    <row r="77" spans="1:8" ht="30" customHeight="1">
      <c r="A77" s="328"/>
      <c r="B77" s="329"/>
      <c r="C77" s="330" t="s">
        <v>118</v>
      </c>
      <c r="D77" s="331"/>
      <c r="E77" s="79"/>
      <c r="F77" s="76"/>
      <c r="G77" s="261"/>
      <c r="H77" s="262"/>
    </row>
    <row r="78" spans="1:8" ht="13">
      <c r="A78" s="339">
        <v>1.9</v>
      </c>
      <c r="B78" s="337"/>
      <c r="C78" s="303"/>
      <c r="D78" s="304"/>
      <c r="E78" s="36"/>
      <c r="F78" s="239">
        <v>3</v>
      </c>
      <c r="G78" s="240"/>
      <c r="H78" s="241"/>
    </row>
    <row r="79" spans="1:8" ht="25" customHeight="1">
      <c r="A79" s="328"/>
      <c r="B79" s="329"/>
      <c r="C79" s="330" t="s">
        <v>176</v>
      </c>
      <c r="D79" s="331"/>
      <c r="E79" s="79"/>
      <c r="F79" s="76"/>
      <c r="G79" s="261"/>
      <c r="H79" s="262"/>
    </row>
    <row r="80" spans="1:8" ht="13">
      <c r="A80" s="342" t="s">
        <v>190</v>
      </c>
      <c r="B80" s="343"/>
      <c r="C80" s="303"/>
      <c r="D80" s="304"/>
      <c r="E80" s="36"/>
      <c r="F80" s="239" t="s">
        <v>177</v>
      </c>
      <c r="G80" s="240"/>
      <c r="H80" s="241"/>
    </row>
    <row r="81" spans="1:8" ht="60" customHeight="1" thickBot="1">
      <c r="A81" s="344"/>
      <c r="B81" s="345"/>
      <c r="C81" s="334" t="s">
        <v>542</v>
      </c>
      <c r="D81" s="335"/>
      <c r="E81" s="49"/>
      <c r="F81" s="2"/>
      <c r="G81" s="50"/>
      <c r="H81" s="263"/>
    </row>
    <row r="82" spans="1:8" ht="18" customHeight="1" thickBot="1">
      <c r="A82" s="55">
        <v>2</v>
      </c>
      <c r="B82" s="320" t="s">
        <v>119</v>
      </c>
      <c r="C82" s="321"/>
      <c r="D82" s="321"/>
      <c r="E82" s="322"/>
      <c r="F82" s="56">
        <v>1</v>
      </c>
      <c r="G82" s="57">
        <v>0</v>
      </c>
      <c r="H82" s="57">
        <f t="shared" ref="H82" si="0">F82*G82</f>
        <v>0</v>
      </c>
    </row>
    <row r="83" spans="1:8" ht="18" customHeight="1">
      <c r="A83" s="323">
        <v>2.1</v>
      </c>
      <c r="B83" s="324"/>
      <c r="C83" s="325" t="s">
        <v>189</v>
      </c>
      <c r="D83" s="326"/>
      <c r="E83" s="39"/>
      <c r="F83" s="40"/>
      <c r="G83" s="41"/>
      <c r="H83" s="42"/>
    </row>
    <row r="84" spans="1:8" ht="13">
      <c r="A84" s="306"/>
      <c r="B84" s="307"/>
      <c r="C84" s="248" t="s">
        <v>57</v>
      </c>
      <c r="D84" s="249" t="s">
        <v>120</v>
      </c>
      <c r="E84" s="313"/>
      <c r="F84" s="58"/>
      <c r="G84" s="346"/>
      <c r="H84" s="271"/>
    </row>
    <row r="85" spans="1:8" ht="13" customHeight="1">
      <c r="A85" s="308"/>
      <c r="B85" s="309"/>
      <c r="C85" s="243" t="s">
        <v>121</v>
      </c>
      <c r="D85" s="242" t="s">
        <v>122</v>
      </c>
      <c r="E85" s="314"/>
      <c r="F85" s="59"/>
      <c r="G85" s="347"/>
      <c r="H85" s="272"/>
    </row>
    <row r="86" spans="1:8" ht="13">
      <c r="A86" s="308"/>
      <c r="B86" s="309"/>
      <c r="C86" s="243" t="s">
        <v>123</v>
      </c>
      <c r="D86" s="242" t="s">
        <v>124</v>
      </c>
      <c r="E86" s="314"/>
      <c r="F86" s="59"/>
      <c r="G86" s="347"/>
      <c r="H86" s="272"/>
    </row>
    <row r="87" spans="1:8" ht="44" customHeight="1">
      <c r="A87" s="308"/>
      <c r="B87" s="309"/>
      <c r="C87" s="243" t="s">
        <v>185</v>
      </c>
      <c r="D87" s="242" t="s">
        <v>125</v>
      </c>
      <c r="E87" s="314"/>
      <c r="F87" s="81">
        <v>1</v>
      </c>
      <c r="G87" s="347"/>
      <c r="H87" s="272"/>
    </row>
    <row r="88" spans="1:8" ht="13" customHeight="1">
      <c r="A88" s="308"/>
      <c r="B88" s="309"/>
      <c r="C88" s="288" t="s">
        <v>186</v>
      </c>
      <c r="D88" s="242" t="s">
        <v>126</v>
      </c>
      <c r="E88" s="314"/>
      <c r="F88" s="349">
        <v>1</v>
      </c>
      <c r="G88" s="347"/>
      <c r="H88" s="272"/>
    </row>
    <row r="89" spans="1:8" ht="13">
      <c r="A89" s="308"/>
      <c r="B89" s="309"/>
      <c r="C89" s="288"/>
      <c r="D89" s="242" t="s">
        <v>127</v>
      </c>
      <c r="E89" s="314"/>
      <c r="F89" s="349"/>
      <c r="G89" s="347"/>
      <c r="H89" s="272"/>
    </row>
    <row r="90" spans="1:8" ht="13">
      <c r="A90" s="308"/>
      <c r="B90" s="309"/>
      <c r="C90" s="288"/>
      <c r="D90" s="242" t="s">
        <v>128</v>
      </c>
      <c r="E90" s="314"/>
      <c r="F90" s="349"/>
      <c r="G90" s="347"/>
      <c r="H90" s="272"/>
    </row>
    <row r="91" spans="1:8" ht="13">
      <c r="A91" s="308"/>
      <c r="B91" s="309"/>
      <c r="C91" s="288"/>
      <c r="D91" s="242" t="s">
        <v>129</v>
      </c>
      <c r="E91" s="314"/>
      <c r="F91" s="349"/>
      <c r="G91" s="347"/>
      <c r="H91" s="272"/>
    </row>
    <row r="92" spans="1:8" ht="13">
      <c r="A92" s="308"/>
      <c r="B92" s="309"/>
      <c r="C92" s="288"/>
      <c r="D92" s="242" t="s">
        <v>130</v>
      </c>
      <c r="E92" s="314"/>
      <c r="F92" s="349"/>
      <c r="G92" s="347"/>
      <c r="H92" s="272"/>
    </row>
    <row r="93" spans="1:8" ht="13">
      <c r="A93" s="308"/>
      <c r="B93" s="309"/>
      <c r="C93" s="288"/>
      <c r="D93" s="242" t="s">
        <v>131</v>
      </c>
      <c r="E93" s="314"/>
      <c r="F93" s="349"/>
      <c r="G93" s="347"/>
      <c r="H93" s="272"/>
    </row>
    <row r="94" spans="1:8" ht="26">
      <c r="A94" s="308"/>
      <c r="B94" s="309"/>
      <c r="C94" s="288"/>
      <c r="D94" s="242" t="s">
        <v>132</v>
      </c>
      <c r="E94" s="314"/>
      <c r="F94" s="349"/>
      <c r="G94" s="347"/>
      <c r="H94" s="272"/>
    </row>
    <row r="95" spans="1:8" ht="26">
      <c r="A95" s="308"/>
      <c r="B95" s="309"/>
      <c r="C95" s="288"/>
      <c r="D95" s="242" t="s">
        <v>133</v>
      </c>
      <c r="E95" s="314"/>
      <c r="F95" s="349"/>
      <c r="G95" s="347"/>
      <c r="H95" s="272"/>
    </row>
    <row r="96" spans="1:8" ht="39">
      <c r="A96" s="308"/>
      <c r="B96" s="309"/>
      <c r="C96" s="288" t="s">
        <v>187</v>
      </c>
      <c r="D96" s="242" t="s">
        <v>134</v>
      </c>
      <c r="E96" s="314"/>
      <c r="F96" s="349">
        <v>1</v>
      </c>
      <c r="G96" s="347"/>
      <c r="H96" s="272"/>
    </row>
    <row r="97" spans="1:8" ht="13">
      <c r="A97" s="308"/>
      <c r="B97" s="309"/>
      <c r="C97" s="288"/>
      <c r="D97" s="242" t="s">
        <v>188</v>
      </c>
      <c r="E97" s="314"/>
      <c r="F97" s="349"/>
      <c r="G97" s="347"/>
      <c r="H97" s="272"/>
    </row>
    <row r="98" spans="1:8" ht="13">
      <c r="A98" s="308"/>
      <c r="B98" s="309"/>
      <c r="C98" s="288"/>
      <c r="D98" s="242" t="s">
        <v>135</v>
      </c>
      <c r="E98" s="314"/>
      <c r="F98" s="349"/>
      <c r="G98" s="347"/>
      <c r="H98" s="272"/>
    </row>
    <row r="99" spans="1:8" ht="13">
      <c r="A99" s="308"/>
      <c r="B99" s="309"/>
      <c r="C99" s="288"/>
      <c r="D99" s="242" t="s">
        <v>136</v>
      </c>
      <c r="E99" s="314"/>
      <c r="F99" s="349"/>
      <c r="G99" s="347"/>
      <c r="H99" s="272"/>
    </row>
    <row r="100" spans="1:8" ht="13">
      <c r="A100" s="308"/>
      <c r="B100" s="309"/>
      <c r="C100" s="288" t="s">
        <v>137</v>
      </c>
      <c r="D100" s="242" t="s">
        <v>138</v>
      </c>
      <c r="E100" s="314"/>
      <c r="F100" s="59"/>
      <c r="G100" s="347"/>
      <c r="H100" s="272"/>
    </row>
    <row r="101" spans="1:8" ht="26">
      <c r="A101" s="308"/>
      <c r="B101" s="309"/>
      <c r="C101" s="288"/>
      <c r="D101" s="242" t="s">
        <v>139</v>
      </c>
      <c r="E101" s="314"/>
      <c r="F101" s="59"/>
      <c r="G101" s="347"/>
      <c r="H101" s="272"/>
    </row>
    <row r="102" spans="1:8" ht="13">
      <c r="A102" s="308"/>
      <c r="B102" s="309"/>
      <c r="C102" s="288"/>
      <c r="D102" s="242" t="s">
        <v>182</v>
      </c>
      <c r="E102" s="314"/>
      <c r="F102" s="59"/>
      <c r="G102" s="347"/>
      <c r="H102" s="272"/>
    </row>
    <row r="103" spans="1:8" ht="13">
      <c r="A103" s="308"/>
      <c r="B103" s="309"/>
      <c r="C103" s="288"/>
      <c r="D103" s="242" t="s">
        <v>140</v>
      </c>
      <c r="E103" s="314"/>
      <c r="F103" s="59"/>
      <c r="G103" s="347"/>
      <c r="H103" s="272"/>
    </row>
    <row r="104" spans="1:8" ht="65">
      <c r="A104" s="308"/>
      <c r="B104" s="309"/>
      <c r="C104" s="243" t="s">
        <v>43</v>
      </c>
      <c r="D104" s="242" t="s">
        <v>141</v>
      </c>
      <c r="E104" s="314"/>
      <c r="F104" s="59"/>
      <c r="G104" s="347"/>
      <c r="H104" s="272"/>
    </row>
    <row r="105" spans="1:8" ht="13">
      <c r="A105" s="308"/>
      <c r="B105" s="309"/>
      <c r="C105" s="288" t="s">
        <v>42</v>
      </c>
      <c r="D105" s="242" t="s">
        <v>183</v>
      </c>
      <c r="E105" s="314"/>
      <c r="F105" s="59"/>
      <c r="G105" s="347"/>
      <c r="H105" s="272"/>
    </row>
    <row r="106" spans="1:8" ht="19" customHeight="1">
      <c r="A106" s="308"/>
      <c r="B106" s="309"/>
      <c r="C106" s="288"/>
      <c r="D106" s="242" t="s">
        <v>184</v>
      </c>
      <c r="E106" s="314"/>
      <c r="F106" s="59"/>
      <c r="G106" s="347"/>
      <c r="H106" s="272"/>
    </row>
    <row r="107" spans="1:8" ht="39">
      <c r="A107" s="310"/>
      <c r="B107" s="311"/>
      <c r="C107" s="250" t="s">
        <v>43</v>
      </c>
      <c r="D107" s="251" t="s">
        <v>192</v>
      </c>
      <c r="E107" s="315"/>
      <c r="F107" s="264"/>
      <c r="G107" s="348"/>
      <c r="H107" s="273"/>
    </row>
    <row r="108" spans="1:8" ht="13">
      <c r="A108" s="289">
        <v>2.2000000000000002</v>
      </c>
      <c r="B108" s="290"/>
      <c r="C108" s="340" t="s">
        <v>45</v>
      </c>
      <c r="D108" s="341"/>
      <c r="E108" s="39"/>
      <c r="F108" s="40"/>
      <c r="G108" s="41"/>
      <c r="H108" s="42"/>
    </row>
    <row r="109" spans="1:8" ht="13">
      <c r="A109" s="306"/>
      <c r="B109" s="307"/>
      <c r="C109" s="248" t="s">
        <v>142</v>
      </c>
      <c r="D109" s="249" t="s">
        <v>143</v>
      </c>
      <c r="E109" s="313"/>
      <c r="F109" s="300"/>
      <c r="G109" s="268"/>
      <c r="H109" s="271"/>
    </row>
    <row r="110" spans="1:8" ht="13">
      <c r="A110" s="308"/>
      <c r="B110" s="309"/>
      <c r="C110" s="243" t="s">
        <v>144</v>
      </c>
      <c r="D110" s="242" t="s">
        <v>145</v>
      </c>
      <c r="E110" s="314"/>
      <c r="F110" s="301"/>
      <c r="G110" s="269"/>
      <c r="H110" s="272"/>
    </row>
    <row r="111" spans="1:8" ht="13">
      <c r="A111" s="308"/>
      <c r="B111" s="309"/>
      <c r="C111" s="288" t="s">
        <v>146</v>
      </c>
      <c r="D111" s="242" t="s">
        <v>147</v>
      </c>
      <c r="E111" s="314"/>
      <c r="F111" s="301"/>
      <c r="G111" s="269"/>
      <c r="H111" s="272"/>
    </row>
    <row r="112" spans="1:8" ht="13">
      <c r="A112" s="308"/>
      <c r="B112" s="309"/>
      <c r="C112" s="288"/>
      <c r="D112" s="242" t="s">
        <v>148</v>
      </c>
      <c r="E112" s="314"/>
      <c r="F112" s="301"/>
      <c r="G112" s="269"/>
      <c r="H112" s="272"/>
    </row>
    <row r="113" spans="1:8" ht="13">
      <c r="A113" s="310"/>
      <c r="B113" s="311"/>
      <c r="C113" s="250" t="s">
        <v>149</v>
      </c>
      <c r="D113" s="245" t="s">
        <v>150</v>
      </c>
      <c r="E113" s="315"/>
      <c r="F113" s="302"/>
      <c r="G113" s="270"/>
      <c r="H113" s="273"/>
    </row>
    <row r="114" spans="1:8" ht="13">
      <c r="A114" s="356">
        <v>2.2999999999999998</v>
      </c>
      <c r="B114" s="357"/>
      <c r="C114" s="340"/>
      <c r="D114" s="341"/>
      <c r="E114" s="51"/>
      <c r="F114" s="52"/>
      <c r="G114" s="53"/>
      <c r="H114" s="54"/>
    </row>
    <row r="115" spans="1:8" ht="32" customHeight="1">
      <c r="A115" s="328"/>
      <c r="B115" s="329"/>
      <c r="C115" s="330" t="s">
        <v>151</v>
      </c>
      <c r="D115" s="331"/>
      <c r="E115" s="79"/>
      <c r="F115" s="76"/>
      <c r="G115" s="261"/>
      <c r="H115" s="262"/>
    </row>
    <row r="116" spans="1:8" ht="13">
      <c r="A116" s="339">
        <v>2.4</v>
      </c>
      <c r="B116" s="337"/>
      <c r="C116" s="303"/>
      <c r="D116" s="304"/>
      <c r="E116" s="36" t="s">
        <v>152</v>
      </c>
      <c r="F116" s="239"/>
      <c r="G116" s="240"/>
      <c r="H116" s="241"/>
    </row>
    <row r="117" spans="1:8" ht="28" customHeight="1" thickBot="1">
      <c r="A117" s="332"/>
      <c r="B117" s="333"/>
      <c r="C117" s="334" t="s">
        <v>118</v>
      </c>
      <c r="D117" s="335"/>
      <c r="E117" s="60"/>
      <c r="F117" s="62"/>
      <c r="G117" s="61"/>
      <c r="H117" s="63"/>
    </row>
    <row r="118" spans="1:8" ht="14" thickBot="1">
      <c r="A118" s="55">
        <v>3</v>
      </c>
      <c r="B118" s="320" t="s">
        <v>153</v>
      </c>
      <c r="C118" s="321"/>
      <c r="D118" s="321"/>
      <c r="E118" s="322"/>
      <c r="F118" s="56">
        <v>1</v>
      </c>
      <c r="G118" s="57">
        <v>0</v>
      </c>
      <c r="H118" s="57">
        <f t="shared" ref="H118" si="1">F118*G118</f>
        <v>0</v>
      </c>
    </row>
    <row r="119" spans="1:8" ht="13">
      <c r="A119" s="323">
        <v>3.1</v>
      </c>
      <c r="B119" s="324"/>
      <c r="C119" s="325" t="s">
        <v>189</v>
      </c>
      <c r="D119" s="326"/>
      <c r="E119" s="39"/>
      <c r="F119" s="40"/>
      <c r="G119" s="41"/>
      <c r="H119" s="42"/>
    </row>
    <row r="120" spans="1:8" ht="13">
      <c r="A120" s="306"/>
      <c r="B120" s="307"/>
      <c r="C120" s="248" t="s">
        <v>57</v>
      </c>
      <c r="D120" s="249" t="s">
        <v>120</v>
      </c>
      <c r="E120" s="313"/>
      <c r="F120" s="58"/>
      <c r="G120" s="346"/>
      <c r="H120" s="271"/>
    </row>
    <row r="121" spans="1:8" ht="13">
      <c r="A121" s="308"/>
      <c r="B121" s="309"/>
      <c r="C121" s="243" t="s">
        <v>121</v>
      </c>
      <c r="D121" s="242" t="s">
        <v>122</v>
      </c>
      <c r="E121" s="314"/>
      <c r="F121" s="59"/>
      <c r="G121" s="347"/>
      <c r="H121" s="272"/>
    </row>
    <row r="122" spans="1:8" ht="13">
      <c r="A122" s="308"/>
      <c r="B122" s="309"/>
      <c r="C122" s="243" t="s">
        <v>123</v>
      </c>
      <c r="D122" s="242" t="s">
        <v>124</v>
      </c>
      <c r="E122" s="314"/>
      <c r="F122" s="59"/>
      <c r="G122" s="347"/>
      <c r="H122" s="272"/>
    </row>
    <row r="123" spans="1:8" ht="39">
      <c r="A123" s="308"/>
      <c r="B123" s="309"/>
      <c r="C123" s="243" t="s">
        <v>185</v>
      </c>
      <c r="D123" s="242" t="s">
        <v>125</v>
      </c>
      <c r="E123" s="314"/>
      <c r="F123" s="211">
        <v>2</v>
      </c>
      <c r="G123" s="347"/>
      <c r="H123" s="272"/>
    </row>
    <row r="124" spans="1:8" ht="13" customHeight="1">
      <c r="A124" s="308"/>
      <c r="B124" s="309"/>
      <c r="C124" s="350" t="s">
        <v>187</v>
      </c>
      <c r="D124" s="352" t="s">
        <v>134</v>
      </c>
      <c r="E124" s="314"/>
      <c r="F124" s="351">
        <v>2</v>
      </c>
      <c r="G124" s="347"/>
      <c r="H124" s="272"/>
    </row>
    <row r="125" spans="1:8" ht="26" customHeight="1">
      <c r="A125" s="308"/>
      <c r="B125" s="309"/>
      <c r="C125" s="350"/>
      <c r="D125" s="352"/>
      <c r="E125" s="314"/>
      <c r="F125" s="351"/>
      <c r="G125" s="347"/>
      <c r="H125" s="272"/>
    </row>
    <row r="126" spans="1:8" ht="13" customHeight="1">
      <c r="A126" s="308"/>
      <c r="B126" s="309"/>
      <c r="C126" s="350"/>
      <c r="D126" s="352"/>
      <c r="E126" s="314"/>
      <c r="F126" s="351"/>
      <c r="G126" s="347"/>
      <c r="H126" s="272"/>
    </row>
    <row r="127" spans="1:8" ht="13" customHeight="1">
      <c r="A127" s="308"/>
      <c r="B127" s="309"/>
      <c r="C127" s="350"/>
      <c r="D127" s="352"/>
      <c r="E127" s="314"/>
      <c r="F127" s="351"/>
      <c r="G127" s="347"/>
      <c r="H127" s="272"/>
    </row>
    <row r="128" spans="1:8" ht="68" customHeight="1">
      <c r="A128" s="310"/>
      <c r="B128" s="311"/>
      <c r="C128" s="250" t="s">
        <v>43</v>
      </c>
      <c r="D128" s="245" t="s">
        <v>141</v>
      </c>
      <c r="E128" s="315"/>
      <c r="F128" s="264"/>
      <c r="G128" s="348"/>
      <c r="H128" s="273"/>
    </row>
    <row r="129" spans="1:8" ht="13">
      <c r="A129" s="289">
        <v>3.2</v>
      </c>
      <c r="B129" s="290"/>
      <c r="C129" s="340" t="s">
        <v>154</v>
      </c>
      <c r="D129" s="341"/>
      <c r="E129" s="39"/>
      <c r="F129" s="40"/>
      <c r="G129" s="41"/>
      <c r="H129" s="42"/>
    </row>
    <row r="130" spans="1:8" ht="13">
      <c r="A130" s="306"/>
      <c r="B130" s="316"/>
      <c r="C130" s="248" t="s">
        <v>142</v>
      </c>
      <c r="D130" s="249" t="s">
        <v>155</v>
      </c>
      <c r="E130" s="327"/>
      <c r="F130" s="300"/>
      <c r="G130" s="346"/>
      <c r="H130" s="271"/>
    </row>
    <row r="131" spans="1:8" ht="13">
      <c r="A131" s="308"/>
      <c r="B131" s="317"/>
      <c r="C131" s="243" t="s">
        <v>156</v>
      </c>
      <c r="D131" s="242" t="s">
        <v>157</v>
      </c>
      <c r="E131" s="319"/>
      <c r="F131" s="301"/>
      <c r="G131" s="347"/>
      <c r="H131" s="272"/>
    </row>
    <row r="132" spans="1:8" ht="13">
      <c r="A132" s="308"/>
      <c r="B132" s="317"/>
      <c r="C132" s="243" t="s">
        <v>158</v>
      </c>
      <c r="D132" s="242" t="s">
        <v>159</v>
      </c>
      <c r="E132" s="319"/>
      <c r="F132" s="301"/>
      <c r="G132" s="347"/>
      <c r="H132" s="272"/>
    </row>
    <row r="133" spans="1:8" ht="13">
      <c r="A133" s="308"/>
      <c r="B133" s="317"/>
      <c r="C133" s="243" t="s">
        <v>160</v>
      </c>
      <c r="D133" s="242" t="s">
        <v>161</v>
      </c>
      <c r="E133" s="319"/>
      <c r="F133" s="301"/>
      <c r="G133" s="347"/>
      <c r="H133" s="272"/>
    </row>
    <row r="134" spans="1:8" ht="26" customHeight="1">
      <c r="A134" s="308"/>
      <c r="B134" s="317"/>
      <c r="C134" s="250" t="s">
        <v>162</v>
      </c>
      <c r="D134" s="245" t="s">
        <v>163</v>
      </c>
      <c r="E134" s="319"/>
      <c r="F134" s="301"/>
      <c r="G134" s="347"/>
      <c r="H134" s="272"/>
    </row>
    <row r="135" spans="1:8" ht="13">
      <c r="A135" s="339">
        <v>3.3</v>
      </c>
      <c r="B135" s="337"/>
      <c r="C135" s="340" t="s">
        <v>165</v>
      </c>
      <c r="D135" s="341"/>
      <c r="E135" s="36"/>
      <c r="F135" s="239"/>
      <c r="G135" s="240"/>
      <c r="H135" s="241"/>
    </row>
    <row r="136" spans="1:8" ht="21" customHeight="1">
      <c r="A136" s="306"/>
      <c r="B136" s="316"/>
      <c r="C136" s="248" t="s">
        <v>166</v>
      </c>
      <c r="D136" s="249" t="s">
        <v>167</v>
      </c>
      <c r="E136" s="327"/>
      <c r="F136" s="300"/>
      <c r="G136" s="346"/>
      <c r="H136" s="271"/>
    </row>
    <row r="137" spans="1:8" ht="13">
      <c r="A137" s="308"/>
      <c r="B137" s="317"/>
      <c r="C137" s="243" t="s">
        <v>168</v>
      </c>
      <c r="D137" s="242" t="s">
        <v>169</v>
      </c>
      <c r="E137" s="319"/>
      <c r="F137" s="301"/>
      <c r="G137" s="347"/>
      <c r="H137" s="272"/>
    </row>
    <row r="138" spans="1:8" ht="14" customHeight="1">
      <c r="A138" s="308"/>
      <c r="B138" s="317"/>
      <c r="C138" s="288" t="s">
        <v>170</v>
      </c>
      <c r="D138" s="242" t="s">
        <v>171</v>
      </c>
      <c r="E138" s="319"/>
      <c r="F138" s="301"/>
      <c r="G138" s="347"/>
      <c r="H138" s="272"/>
    </row>
    <row r="139" spans="1:8" ht="13">
      <c r="A139" s="308"/>
      <c r="B139" s="317"/>
      <c r="C139" s="288"/>
      <c r="D139" s="242" t="s">
        <v>172</v>
      </c>
      <c r="E139" s="319"/>
      <c r="F139" s="301"/>
      <c r="G139" s="347"/>
      <c r="H139" s="272"/>
    </row>
    <row r="140" spans="1:8" ht="13">
      <c r="A140" s="308"/>
      <c r="B140" s="317"/>
      <c r="C140" s="288"/>
      <c r="D140" s="242" t="s">
        <v>173</v>
      </c>
      <c r="E140" s="319"/>
      <c r="F140" s="301"/>
      <c r="G140" s="347"/>
      <c r="H140" s="272"/>
    </row>
    <row r="141" spans="1:8" ht="26">
      <c r="A141" s="308"/>
      <c r="B141" s="317"/>
      <c r="C141" s="250" t="s">
        <v>174</v>
      </c>
      <c r="D141" s="245" t="s">
        <v>175</v>
      </c>
      <c r="E141" s="319"/>
      <c r="F141" s="301"/>
      <c r="G141" s="347"/>
      <c r="H141" s="272"/>
    </row>
    <row r="142" spans="1:8" ht="14" customHeight="1">
      <c r="A142" s="339">
        <v>3.4</v>
      </c>
      <c r="B142" s="337"/>
      <c r="C142" s="353"/>
      <c r="D142" s="354"/>
      <c r="E142" s="36"/>
      <c r="F142" s="239"/>
      <c r="G142" s="240"/>
      <c r="H142" s="241"/>
    </row>
    <row r="143" spans="1:8" ht="28" customHeight="1">
      <c r="A143" s="328"/>
      <c r="B143" s="329"/>
      <c r="C143" s="330" t="s">
        <v>164</v>
      </c>
      <c r="D143" s="331"/>
      <c r="E143" s="79"/>
      <c r="F143" s="76"/>
      <c r="G143" s="261"/>
      <c r="H143" s="262"/>
    </row>
    <row r="144" spans="1:8" ht="13">
      <c r="A144" s="339">
        <v>3.5</v>
      </c>
      <c r="B144" s="337"/>
      <c r="C144" s="303"/>
      <c r="D144" s="304"/>
      <c r="E144" s="36"/>
      <c r="F144" s="239"/>
      <c r="G144" s="240"/>
      <c r="H144" s="241"/>
    </row>
    <row r="145" spans="1:8" ht="33" customHeight="1" thickBot="1">
      <c r="A145" s="332"/>
      <c r="B145" s="355"/>
      <c r="C145" s="334" t="s">
        <v>118</v>
      </c>
      <c r="D145" s="335"/>
      <c r="E145" s="49"/>
      <c r="F145" s="2"/>
      <c r="G145" s="50"/>
      <c r="H145" s="263"/>
    </row>
  </sheetData>
  <mergeCells count="133">
    <mergeCell ref="A114:B114"/>
    <mergeCell ref="C114:D114"/>
    <mergeCell ref="A115:B115"/>
    <mergeCell ref="C115:D115"/>
    <mergeCell ref="A116:B116"/>
    <mergeCell ref="C116:D116"/>
    <mergeCell ref="A83:B83"/>
    <mergeCell ref="C83:D83"/>
    <mergeCell ref="C105:C106"/>
    <mergeCell ref="H136:H141"/>
    <mergeCell ref="A142:B142"/>
    <mergeCell ref="C142:D142"/>
    <mergeCell ref="A143:B143"/>
    <mergeCell ref="C143:D143"/>
    <mergeCell ref="A144:B144"/>
    <mergeCell ref="C144:D144"/>
    <mergeCell ref="A145:B145"/>
    <mergeCell ref="C145:D145"/>
    <mergeCell ref="C138:C140"/>
    <mergeCell ref="A136:B141"/>
    <mergeCell ref="E136:E141"/>
    <mergeCell ref="F136:F141"/>
    <mergeCell ref="G136:G141"/>
    <mergeCell ref="H130:H134"/>
    <mergeCell ref="A135:B135"/>
    <mergeCell ref="C135:D135"/>
    <mergeCell ref="E120:E128"/>
    <mergeCell ref="G120:G128"/>
    <mergeCell ref="H120:H128"/>
    <mergeCell ref="A120:B128"/>
    <mergeCell ref="A129:B129"/>
    <mergeCell ref="C129:D129"/>
    <mergeCell ref="C124:C127"/>
    <mergeCell ref="F124:F127"/>
    <mergeCell ref="F130:F134"/>
    <mergeCell ref="G130:G134"/>
    <mergeCell ref="D124:D127"/>
    <mergeCell ref="E84:E107"/>
    <mergeCell ref="G84:G107"/>
    <mergeCell ref="A84:B107"/>
    <mergeCell ref="H84:H107"/>
    <mergeCell ref="C111:C112"/>
    <mergeCell ref="E109:E113"/>
    <mergeCell ref="F109:F113"/>
    <mergeCell ref="G109:G113"/>
    <mergeCell ref="H109:H113"/>
    <mergeCell ref="F88:F95"/>
    <mergeCell ref="F96:F99"/>
    <mergeCell ref="C76:D76"/>
    <mergeCell ref="A77:B77"/>
    <mergeCell ref="C77:D77"/>
    <mergeCell ref="A78:B78"/>
    <mergeCell ref="C78:D78"/>
    <mergeCell ref="A108:B108"/>
    <mergeCell ref="C108:D108"/>
    <mergeCell ref="C96:C99"/>
    <mergeCell ref="C100:C103"/>
    <mergeCell ref="A80:B80"/>
    <mergeCell ref="C80:D80"/>
    <mergeCell ref="A81:B81"/>
    <mergeCell ref="C81:D81"/>
    <mergeCell ref="B118:E118"/>
    <mergeCell ref="A119:B119"/>
    <mergeCell ref="C119:D119"/>
    <mergeCell ref="A130:B134"/>
    <mergeCell ref="E130:E134"/>
    <mergeCell ref="G44:G55"/>
    <mergeCell ref="H44:H55"/>
    <mergeCell ref="E57:E65"/>
    <mergeCell ref="G57:G65"/>
    <mergeCell ref="H57:H65"/>
    <mergeCell ref="F57:F65"/>
    <mergeCell ref="A79:B79"/>
    <mergeCell ref="C79:D79"/>
    <mergeCell ref="A109:B113"/>
    <mergeCell ref="C75:D75"/>
    <mergeCell ref="B82:E82"/>
    <mergeCell ref="C88:C95"/>
    <mergeCell ref="A117:B117"/>
    <mergeCell ref="C117:D117"/>
    <mergeCell ref="A74:B74"/>
    <mergeCell ref="C74:D74"/>
    <mergeCell ref="C66:D66"/>
    <mergeCell ref="A75:B75"/>
    <mergeCell ref="A76:B76"/>
    <mergeCell ref="D20:D21"/>
    <mergeCell ref="A31:B31"/>
    <mergeCell ref="C31:D31"/>
    <mergeCell ref="G32:G42"/>
    <mergeCell ref="H32:H42"/>
    <mergeCell ref="G67:G73"/>
    <mergeCell ref="H67:H73"/>
    <mergeCell ref="A56:B56"/>
    <mergeCell ref="C56:D56"/>
    <mergeCell ref="A44:B55"/>
    <mergeCell ref="F32:F42"/>
    <mergeCell ref="C38:C39"/>
    <mergeCell ref="C41:C42"/>
    <mergeCell ref="A43:B43"/>
    <mergeCell ref="C43:D43"/>
    <mergeCell ref="E32:E42"/>
    <mergeCell ref="A32:B42"/>
    <mergeCell ref="E44:E55"/>
    <mergeCell ref="F67:F73"/>
    <mergeCell ref="F44:F55"/>
    <mergeCell ref="A57:B65"/>
    <mergeCell ref="A66:B66"/>
    <mergeCell ref="A67:B73"/>
    <mergeCell ref="E67:E73"/>
    <mergeCell ref="C50:C51"/>
    <mergeCell ref="C53:C54"/>
    <mergeCell ref="C2:D2"/>
    <mergeCell ref="G24:G30"/>
    <mergeCell ref="H24:H30"/>
    <mergeCell ref="A1:H1"/>
    <mergeCell ref="F2:G2"/>
    <mergeCell ref="B7:E7"/>
    <mergeCell ref="A3:D4"/>
    <mergeCell ref="C8:D8"/>
    <mergeCell ref="C10:C12"/>
    <mergeCell ref="C18:C19"/>
    <mergeCell ref="C20:C21"/>
    <mergeCell ref="A8:B8"/>
    <mergeCell ref="A9:B22"/>
    <mergeCell ref="E9:E22"/>
    <mergeCell ref="F9:F22"/>
    <mergeCell ref="G9:G22"/>
    <mergeCell ref="H9:H22"/>
    <mergeCell ref="A23:B23"/>
    <mergeCell ref="C23:D23"/>
    <mergeCell ref="A24:B30"/>
    <mergeCell ref="E24:E30"/>
    <mergeCell ref="F24:F30"/>
  </mergeCells>
  <phoneticPr fontId="1" type="noConversion"/>
  <printOptions horizontalCentered="1"/>
  <pageMargins left="0.25" right="0.25" top="0.25" bottom="0.5" header="0.05" footer="0.05"/>
  <pageSetup paperSize="9" scale="82" orientation="landscape"/>
  <headerFooter alignWithMargins="0">
    <oddHeader>&amp;LPIU Research and Development Ltd.                                                                                                                      &amp;RBidder documentation IOP/6-2012/G: Technical documentation and Price schedule</oddHeader>
    <oddFooter>Page &amp;P of &amp;N</oddFooter>
  </headerFooter>
  <colBreaks count="1" manualBreakCount="1">
    <brk id="8" max="1048575" man="1"/>
  </colBreaks>
  <ignoredErrors>
    <ignoredError sqref="G7" emptyCellReference="1"/>
    <ignoredError sqref="A80" numberStoredAsText="1"/>
  </ignoredErrors>
  <drawing r:id="rId1"/>
  <legacyDrawing r:id="rId2"/>
  <mc:AlternateContent xmlns:mc="http://schemas.openxmlformats.org/markup-compatibility/2006">
    <mc:Choice Requires="x14">
      <controls>
        <mc:AlternateContent xmlns:mc="http://schemas.openxmlformats.org/markup-compatibility/2006">
          <mc:Choice Requires="x14">
            <control shapeId="2058" r:id="rId3" name="Drop Down 10">
              <controlPr defaultSize="0" autoLine="0" autoPict="0">
                <anchor moveWithCells="1">
                  <from>
                    <xdr:col>5</xdr:col>
                    <xdr:colOff>38100</xdr:colOff>
                    <xdr:row>1</xdr:row>
                    <xdr:rowOff>25400</xdr:rowOff>
                  </from>
                  <to>
                    <xdr:col>7</xdr:col>
                    <xdr:colOff>0</xdr:colOff>
                    <xdr:row>2</xdr:row>
                    <xdr:rowOff>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6"/>
  <sheetViews>
    <sheetView view="pageLayout" topLeftCell="A104" zoomScaleNormal="125" zoomScalePageLayoutView="125" workbookViewId="0">
      <selection activeCell="B27" sqref="B27:D27"/>
    </sheetView>
  </sheetViews>
  <sheetFormatPr baseColWidth="10" defaultColWidth="8.83203125" defaultRowHeight="12" x14ac:dyDescent="0"/>
  <cols>
    <col min="1" max="1" width="6.5" style="35" customWidth="1"/>
    <col min="2" max="2" width="8.1640625" style="35" customWidth="1"/>
    <col min="3" max="3" width="20.6640625" style="35" customWidth="1"/>
    <col min="4" max="4" width="32.83203125" style="35" customWidth="1"/>
    <col min="5" max="5" width="39.5" style="35" customWidth="1"/>
    <col min="6" max="6" width="7.5" style="35" customWidth="1"/>
    <col min="7" max="7" width="12.6640625" style="35" customWidth="1"/>
    <col min="8" max="8" width="14.1640625" style="35" customWidth="1"/>
    <col min="9" max="16384" width="8.83203125" style="35"/>
  </cols>
  <sheetData>
    <row r="1" spans="1:8" ht="10" customHeight="1" thickBot="1"/>
    <row r="2" spans="1:8" ht="21" customHeight="1">
      <c r="A2" s="115" t="s">
        <v>10</v>
      </c>
      <c r="B2" s="217" t="s">
        <v>17</v>
      </c>
      <c r="C2" s="518"/>
      <c r="D2" s="519"/>
      <c r="E2" s="116" t="s">
        <v>536</v>
      </c>
      <c r="F2" s="507"/>
      <c r="G2" s="508"/>
      <c r="H2" s="117">
        <f>SUM(G3:G4)</f>
        <v>0</v>
      </c>
    </row>
    <row r="3" spans="1:8" ht="18" customHeight="1">
      <c r="A3" s="510" t="s">
        <v>296</v>
      </c>
      <c r="B3" s="511"/>
      <c r="C3" s="511"/>
      <c r="D3" s="512"/>
      <c r="E3" s="118" t="s">
        <v>6</v>
      </c>
      <c r="F3" s="119"/>
      <c r="G3" s="120">
        <f>SUM(H7,H27)</f>
        <v>0</v>
      </c>
      <c r="H3" s="121" t="s">
        <v>19</v>
      </c>
    </row>
    <row r="4" spans="1:8" ht="30.75" customHeight="1" thickBot="1">
      <c r="A4" s="513"/>
      <c r="B4" s="514"/>
      <c r="C4" s="514"/>
      <c r="D4" s="515"/>
      <c r="E4" s="122" t="s">
        <v>9</v>
      </c>
      <c r="F4" s="123"/>
      <c r="G4" s="124"/>
      <c r="H4" s="125"/>
    </row>
    <row r="5" spans="1:8" s="110" customFormat="1" ht="9" customHeight="1" thickBot="1">
      <c r="A5" s="126"/>
      <c r="B5" s="126"/>
      <c r="C5" s="126"/>
      <c r="D5" s="126"/>
      <c r="E5" s="127"/>
      <c r="F5" s="128"/>
      <c r="G5" s="128"/>
      <c r="H5" s="129"/>
    </row>
    <row r="6" spans="1:8" ht="48" customHeight="1" thickBot="1">
      <c r="A6" s="130" t="s">
        <v>2</v>
      </c>
      <c r="B6" s="131" t="s">
        <v>5</v>
      </c>
      <c r="C6" s="516" t="s">
        <v>0</v>
      </c>
      <c r="D6" s="517"/>
      <c r="E6" s="131" t="s">
        <v>1</v>
      </c>
      <c r="F6" s="131" t="s">
        <v>8</v>
      </c>
      <c r="G6" s="131" t="s">
        <v>7</v>
      </c>
      <c r="H6" s="132" t="s">
        <v>4</v>
      </c>
    </row>
    <row r="7" spans="1:8">
      <c r="A7" s="9">
        <v>1</v>
      </c>
      <c r="B7" s="509" t="s">
        <v>193</v>
      </c>
      <c r="C7" s="509"/>
      <c r="D7" s="509"/>
      <c r="E7" s="509"/>
      <c r="F7" s="5">
        <v>1</v>
      </c>
      <c r="G7" s="10">
        <f>SUM(H8:H26)</f>
        <v>0</v>
      </c>
      <c r="H7" s="11">
        <f>F7*G7</f>
        <v>0</v>
      </c>
    </row>
    <row r="8" spans="1:8" ht="16" customHeight="1">
      <c r="A8" s="464">
        <v>1.1000000000000001</v>
      </c>
      <c r="B8" s="465"/>
      <c r="C8" s="520" t="s">
        <v>194</v>
      </c>
      <c r="D8" s="521"/>
      <c r="E8" s="36"/>
      <c r="F8" s="64"/>
      <c r="G8" s="37"/>
      <c r="H8" s="38"/>
    </row>
    <row r="9" spans="1:8" ht="14" customHeight="1">
      <c r="A9" s="291"/>
      <c r="B9" s="522"/>
      <c r="C9" s="219" t="s">
        <v>202</v>
      </c>
      <c r="D9" s="220" t="s">
        <v>195</v>
      </c>
      <c r="E9" s="492"/>
      <c r="F9" s="300"/>
      <c r="G9" s="268"/>
      <c r="H9" s="271"/>
    </row>
    <row r="10" spans="1:8" ht="14" customHeight="1">
      <c r="A10" s="293"/>
      <c r="B10" s="523"/>
      <c r="C10" s="162" t="s">
        <v>203</v>
      </c>
      <c r="D10" s="69" t="s">
        <v>196</v>
      </c>
      <c r="E10" s="493"/>
      <c r="F10" s="301"/>
      <c r="G10" s="269"/>
      <c r="H10" s="272"/>
    </row>
    <row r="11" spans="1:8" ht="14" customHeight="1">
      <c r="A11" s="293"/>
      <c r="B11" s="523"/>
      <c r="C11" s="162" t="s">
        <v>204</v>
      </c>
      <c r="D11" s="69" t="s">
        <v>197</v>
      </c>
      <c r="E11" s="493"/>
      <c r="F11" s="301"/>
      <c r="G11" s="269"/>
      <c r="H11" s="272"/>
    </row>
    <row r="12" spans="1:8" ht="14" customHeight="1">
      <c r="A12" s="293"/>
      <c r="B12" s="523"/>
      <c r="C12" s="162" t="s">
        <v>205</v>
      </c>
      <c r="D12" s="69" t="s">
        <v>198</v>
      </c>
      <c r="E12" s="493"/>
      <c r="F12" s="301"/>
      <c r="G12" s="269"/>
      <c r="H12" s="272"/>
    </row>
    <row r="13" spans="1:8" ht="14" customHeight="1">
      <c r="A13" s="293"/>
      <c r="B13" s="523"/>
      <c r="C13" s="162" t="s">
        <v>206</v>
      </c>
      <c r="D13" s="69" t="s">
        <v>198</v>
      </c>
      <c r="E13" s="493"/>
      <c r="F13" s="301"/>
      <c r="G13" s="269"/>
      <c r="H13" s="272"/>
    </row>
    <row r="14" spans="1:8" ht="19" customHeight="1">
      <c r="A14" s="295"/>
      <c r="B14" s="524"/>
      <c r="C14" s="221" t="s">
        <v>207</v>
      </c>
      <c r="D14" s="65">
        <v>5.0000000000000001E-3</v>
      </c>
      <c r="E14" s="494"/>
      <c r="F14" s="302"/>
      <c r="G14" s="270"/>
      <c r="H14" s="273"/>
    </row>
    <row r="15" spans="1:8" ht="13" customHeight="1">
      <c r="A15" s="464">
        <v>1.2</v>
      </c>
      <c r="B15" s="465"/>
      <c r="C15" s="525" t="s">
        <v>199</v>
      </c>
      <c r="D15" s="526"/>
      <c r="E15" s="36"/>
      <c r="F15" s="64"/>
      <c r="G15" s="37"/>
      <c r="H15" s="38"/>
    </row>
    <row r="16" spans="1:8">
      <c r="A16" s="291"/>
      <c r="B16" s="522"/>
      <c r="C16" s="181" t="s">
        <v>201</v>
      </c>
      <c r="D16" s="220" t="s">
        <v>200</v>
      </c>
      <c r="E16" s="492"/>
      <c r="F16" s="300"/>
      <c r="G16" s="268"/>
      <c r="H16" s="271"/>
    </row>
    <row r="17" spans="1:8">
      <c r="A17" s="293"/>
      <c r="B17" s="523"/>
      <c r="C17" s="182" t="s">
        <v>209</v>
      </c>
      <c r="D17" s="65" t="s">
        <v>208</v>
      </c>
      <c r="E17" s="494"/>
      <c r="F17" s="302"/>
      <c r="G17" s="270"/>
      <c r="H17" s="273"/>
    </row>
    <row r="18" spans="1:8">
      <c r="A18" s="464"/>
      <c r="B18" s="465"/>
      <c r="C18" s="525"/>
      <c r="D18" s="526"/>
      <c r="E18" s="36"/>
      <c r="F18" s="64"/>
      <c r="G18" s="37"/>
      <c r="H18" s="38"/>
    </row>
    <row r="19" spans="1:8">
      <c r="A19" s="291"/>
      <c r="B19" s="292"/>
      <c r="C19" s="66" t="s">
        <v>211</v>
      </c>
      <c r="D19" s="67" t="s">
        <v>210</v>
      </c>
      <c r="E19" s="297"/>
      <c r="F19" s="300"/>
      <c r="G19" s="268"/>
      <c r="H19" s="271"/>
    </row>
    <row r="20" spans="1:8">
      <c r="A20" s="293"/>
      <c r="B20" s="294"/>
      <c r="C20" s="68" t="s">
        <v>213</v>
      </c>
      <c r="D20" s="69" t="s">
        <v>212</v>
      </c>
      <c r="E20" s="298"/>
      <c r="F20" s="301"/>
      <c r="G20" s="269"/>
      <c r="H20" s="272"/>
    </row>
    <row r="21" spans="1:8" ht="38" customHeight="1">
      <c r="A21" s="293"/>
      <c r="B21" s="294"/>
      <c r="C21" s="413" t="s">
        <v>215</v>
      </c>
      <c r="D21" s="414"/>
      <c r="E21" s="298"/>
      <c r="F21" s="301"/>
      <c r="G21" s="269"/>
      <c r="H21" s="272"/>
    </row>
    <row r="22" spans="1:8" ht="41" customHeight="1">
      <c r="A22" s="293"/>
      <c r="B22" s="294"/>
      <c r="C22" s="413" t="s">
        <v>214</v>
      </c>
      <c r="D22" s="414"/>
      <c r="E22" s="298"/>
      <c r="F22" s="301"/>
      <c r="G22" s="269"/>
      <c r="H22" s="272"/>
    </row>
    <row r="23" spans="1:8" ht="28" customHeight="1">
      <c r="A23" s="293"/>
      <c r="B23" s="294"/>
      <c r="C23" s="413" t="s">
        <v>297</v>
      </c>
      <c r="D23" s="414"/>
      <c r="E23" s="298"/>
      <c r="F23" s="301"/>
      <c r="G23" s="269"/>
      <c r="H23" s="272"/>
    </row>
    <row r="24" spans="1:8" ht="29" customHeight="1">
      <c r="A24" s="293"/>
      <c r="B24" s="294"/>
      <c r="C24" s="527" t="s">
        <v>216</v>
      </c>
      <c r="D24" s="528"/>
      <c r="E24" s="298"/>
      <c r="F24" s="301"/>
      <c r="G24" s="269"/>
      <c r="H24" s="272"/>
    </row>
    <row r="25" spans="1:8" ht="22" customHeight="1">
      <c r="A25" s="293"/>
      <c r="B25" s="294"/>
      <c r="C25" s="413" t="s">
        <v>217</v>
      </c>
      <c r="D25" s="414"/>
      <c r="E25" s="298"/>
      <c r="F25" s="301"/>
      <c r="G25" s="269"/>
      <c r="H25" s="272"/>
    </row>
    <row r="26" spans="1:8" ht="49" customHeight="1" thickBot="1">
      <c r="A26" s="499"/>
      <c r="B26" s="500"/>
      <c r="C26" s="529" t="s">
        <v>294</v>
      </c>
      <c r="D26" s="530"/>
      <c r="E26" s="299"/>
      <c r="F26" s="301"/>
      <c r="G26" s="270"/>
      <c r="H26" s="272"/>
    </row>
    <row r="27" spans="1:8" ht="13" thickBot="1">
      <c r="A27" s="12">
        <v>2</v>
      </c>
      <c r="B27" s="390" t="s">
        <v>218</v>
      </c>
      <c r="C27" s="391"/>
      <c r="D27" s="392"/>
      <c r="E27" s="70"/>
      <c r="F27" s="70">
        <v>1</v>
      </c>
      <c r="G27" s="99">
        <v>0</v>
      </c>
      <c r="H27" s="4">
        <f>E27*G27</f>
        <v>0</v>
      </c>
    </row>
    <row r="28" spans="1:8">
      <c r="A28" s="469"/>
      <c r="B28" s="470"/>
      <c r="C28" s="471"/>
      <c r="D28" s="472"/>
      <c r="E28" s="100"/>
      <c r="F28" s="101"/>
      <c r="G28" s="102"/>
      <c r="H28" s="103"/>
    </row>
    <row r="29" spans="1:8" ht="18" customHeight="1">
      <c r="A29" s="293"/>
      <c r="B29" s="294"/>
      <c r="C29" s="477" t="s">
        <v>221</v>
      </c>
      <c r="D29" s="478"/>
      <c r="E29" s="298"/>
      <c r="F29" s="301"/>
      <c r="G29" s="269"/>
      <c r="H29" s="272"/>
    </row>
    <row r="30" spans="1:8" ht="19" customHeight="1">
      <c r="A30" s="293"/>
      <c r="B30" s="294"/>
      <c r="C30" s="477"/>
      <c r="D30" s="478"/>
      <c r="E30" s="298"/>
      <c r="F30" s="301"/>
      <c r="G30" s="269"/>
      <c r="H30" s="272"/>
    </row>
    <row r="31" spans="1:8" ht="18" customHeight="1">
      <c r="A31" s="293"/>
      <c r="B31" s="294"/>
      <c r="C31" s="477"/>
      <c r="D31" s="478"/>
      <c r="E31" s="298"/>
      <c r="F31" s="301"/>
      <c r="G31" s="269"/>
      <c r="H31" s="272"/>
    </row>
    <row r="32" spans="1:8" ht="20" customHeight="1">
      <c r="A32" s="293"/>
      <c r="B32" s="294"/>
      <c r="C32" s="477"/>
      <c r="D32" s="478"/>
      <c r="E32" s="298"/>
      <c r="F32" s="301"/>
      <c r="G32" s="269"/>
      <c r="H32" s="272"/>
    </row>
    <row r="33" spans="1:8" ht="18" customHeight="1">
      <c r="A33" s="293"/>
      <c r="B33" s="294"/>
      <c r="C33" s="477"/>
      <c r="D33" s="478"/>
      <c r="E33" s="298"/>
      <c r="F33" s="301"/>
      <c r="G33" s="269"/>
      <c r="H33" s="272"/>
    </row>
    <row r="34" spans="1:8" ht="38" customHeight="1">
      <c r="A34" s="295"/>
      <c r="B34" s="296"/>
      <c r="C34" s="487"/>
      <c r="D34" s="488"/>
      <c r="E34" s="299"/>
      <c r="F34" s="302"/>
      <c r="G34" s="270"/>
      <c r="H34" s="273"/>
    </row>
    <row r="35" spans="1:8" ht="11" customHeight="1">
      <c r="A35" s="464"/>
      <c r="B35" s="465"/>
      <c r="C35" s="466"/>
      <c r="D35" s="467"/>
      <c r="E35" s="36"/>
      <c r="F35" s="64"/>
      <c r="G35" s="37"/>
      <c r="H35" s="38"/>
    </row>
    <row r="36" spans="1:8">
      <c r="A36" s="291"/>
      <c r="B36" s="292"/>
      <c r="C36" s="404" t="s">
        <v>219</v>
      </c>
      <c r="D36" s="405"/>
      <c r="E36" s="297"/>
      <c r="F36" s="300"/>
      <c r="G36" s="268"/>
      <c r="H36" s="271"/>
    </row>
    <row r="37" spans="1:8">
      <c r="A37" s="293"/>
      <c r="B37" s="294"/>
      <c r="C37" s="433"/>
      <c r="D37" s="434"/>
      <c r="E37" s="299"/>
      <c r="F37" s="302"/>
      <c r="G37" s="270"/>
      <c r="H37" s="273"/>
    </row>
    <row r="38" spans="1:8">
      <c r="A38" s="464"/>
      <c r="B38" s="465"/>
      <c r="C38" s="466"/>
      <c r="D38" s="467"/>
      <c r="E38" s="36"/>
      <c r="F38" s="64"/>
      <c r="G38" s="37"/>
      <c r="H38" s="38"/>
    </row>
    <row r="39" spans="1:8">
      <c r="A39" s="501" t="s">
        <v>220</v>
      </c>
      <c r="B39" s="502"/>
      <c r="C39" s="411" t="s">
        <v>222</v>
      </c>
      <c r="D39" s="461"/>
      <c r="E39" s="297"/>
      <c r="F39" s="300"/>
      <c r="G39" s="268"/>
      <c r="H39" s="271"/>
    </row>
    <row r="40" spans="1:8">
      <c r="A40" s="503"/>
      <c r="B40" s="504"/>
      <c r="C40" s="456"/>
      <c r="D40" s="457"/>
      <c r="E40" s="298"/>
      <c r="F40" s="301"/>
      <c r="G40" s="269"/>
      <c r="H40" s="272"/>
    </row>
    <row r="41" spans="1:8" ht="73" customHeight="1">
      <c r="A41" s="503"/>
      <c r="B41" s="504"/>
      <c r="C41" s="456"/>
      <c r="D41" s="457"/>
      <c r="E41" s="298"/>
      <c r="F41" s="301"/>
      <c r="G41" s="269"/>
      <c r="H41" s="272"/>
    </row>
    <row r="42" spans="1:8" ht="61" customHeight="1">
      <c r="A42" s="503"/>
      <c r="B42" s="504"/>
      <c r="C42" s="456"/>
      <c r="D42" s="457"/>
      <c r="E42" s="298"/>
      <c r="F42" s="301"/>
      <c r="G42" s="269"/>
      <c r="H42" s="272"/>
    </row>
    <row r="43" spans="1:8" ht="59" customHeight="1">
      <c r="A43" s="503"/>
      <c r="B43" s="504"/>
      <c r="C43" s="456"/>
      <c r="D43" s="457"/>
      <c r="E43" s="298"/>
      <c r="F43" s="301"/>
      <c r="G43" s="269"/>
      <c r="H43" s="272"/>
    </row>
    <row r="44" spans="1:8" ht="50" customHeight="1">
      <c r="A44" s="505"/>
      <c r="B44" s="506"/>
      <c r="C44" s="497"/>
      <c r="D44" s="498"/>
      <c r="E44" s="299"/>
      <c r="F44" s="302"/>
      <c r="G44" s="270"/>
      <c r="H44" s="273"/>
    </row>
    <row r="45" spans="1:8">
      <c r="A45" s="464"/>
      <c r="B45" s="465"/>
      <c r="C45" s="466"/>
      <c r="D45" s="467"/>
      <c r="E45" s="36"/>
      <c r="F45" s="64"/>
      <c r="G45" s="37"/>
      <c r="H45" s="38"/>
    </row>
    <row r="46" spans="1:8" ht="17" customHeight="1">
      <c r="A46" s="291"/>
      <c r="B46" s="292"/>
      <c r="C46" s="133" t="s">
        <v>223</v>
      </c>
      <c r="D46" s="133" t="s">
        <v>224</v>
      </c>
      <c r="E46" s="297"/>
      <c r="F46" s="300"/>
      <c r="G46" s="268"/>
      <c r="H46" s="271"/>
    </row>
    <row r="47" spans="1:8" ht="16" customHeight="1">
      <c r="A47" s="293"/>
      <c r="B47" s="294"/>
      <c r="C47" s="133" t="s">
        <v>225</v>
      </c>
      <c r="D47" s="133" t="s">
        <v>226</v>
      </c>
      <c r="E47" s="298"/>
      <c r="F47" s="301"/>
      <c r="G47" s="269"/>
      <c r="H47" s="272"/>
    </row>
    <row r="48" spans="1:8" ht="24">
      <c r="A48" s="293"/>
      <c r="B48" s="294"/>
      <c r="C48" s="134" t="s">
        <v>227</v>
      </c>
      <c r="D48" s="135" t="s">
        <v>228</v>
      </c>
      <c r="E48" s="298"/>
      <c r="F48" s="301"/>
      <c r="G48" s="269"/>
      <c r="H48" s="272"/>
    </row>
    <row r="49" spans="1:8">
      <c r="A49" s="293"/>
      <c r="B49" s="294"/>
      <c r="C49" s="133" t="s">
        <v>229</v>
      </c>
      <c r="D49" s="133" t="s">
        <v>230</v>
      </c>
      <c r="E49" s="298"/>
      <c r="F49" s="301"/>
      <c r="G49" s="269"/>
      <c r="H49" s="272"/>
    </row>
    <row r="50" spans="1:8">
      <c r="A50" s="293"/>
      <c r="B50" s="294"/>
      <c r="C50" s="133" t="s">
        <v>231</v>
      </c>
      <c r="D50" s="133" t="s">
        <v>232</v>
      </c>
      <c r="E50" s="298"/>
      <c r="F50" s="368"/>
      <c r="G50" s="269"/>
      <c r="H50" s="96"/>
    </row>
    <row r="51" spans="1:8">
      <c r="A51" s="293"/>
      <c r="B51" s="294"/>
      <c r="C51" s="133" t="s">
        <v>233</v>
      </c>
      <c r="D51" s="134" t="s">
        <v>234</v>
      </c>
      <c r="E51" s="298"/>
      <c r="F51" s="368"/>
      <c r="G51" s="269"/>
      <c r="H51" s="96"/>
    </row>
    <row r="52" spans="1:8" ht="13" thickBot="1">
      <c r="A52" s="293"/>
      <c r="B52" s="294"/>
      <c r="C52" s="133" t="s">
        <v>235</v>
      </c>
      <c r="D52" s="134" t="s">
        <v>236</v>
      </c>
      <c r="E52" s="298"/>
      <c r="F52" s="77"/>
      <c r="G52" s="269"/>
      <c r="H52" s="73"/>
    </row>
    <row r="53" spans="1:8" ht="13" thickBot="1">
      <c r="A53" s="12">
        <v>3</v>
      </c>
      <c r="B53" s="390" t="s">
        <v>237</v>
      </c>
      <c r="C53" s="391"/>
      <c r="D53" s="392"/>
      <c r="E53" s="70"/>
      <c r="F53" s="70">
        <v>1</v>
      </c>
      <c r="G53" s="99">
        <v>0</v>
      </c>
      <c r="H53" s="4">
        <f>E53*G53</f>
        <v>0</v>
      </c>
    </row>
    <row r="54" spans="1:8">
      <c r="A54" s="469"/>
      <c r="B54" s="470"/>
      <c r="C54" s="471"/>
      <c r="D54" s="472"/>
      <c r="E54" s="100"/>
      <c r="F54" s="101"/>
      <c r="G54" s="102"/>
      <c r="H54" s="103"/>
    </row>
    <row r="55" spans="1:8">
      <c r="A55" s="293"/>
      <c r="B55" s="294"/>
      <c r="C55" s="473" t="s">
        <v>238</v>
      </c>
      <c r="D55" s="474"/>
      <c r="E55" s="298"/>
      <c r="F55" s="301"/>
      <c r="G55" s="269"/>
      <c r="H55" s="272"/>
    </row>
    <row r="56" spans="1:8">
      <c r="A56" s="293"/>
      <c r="B56" s="294"/>
      <c r="C56" s="477"/>
      <c r="D56" s="478"/>
      <c r="E56" s="298"/>
      <c r="F56" s="301"/>
      <c r="G56" s="269"/>
      <c r="H56" s="272"/>
    </row>
    <row r="57" spans="1:8">
      <c r="A57" s="293"/>
      <c r="B57" s="294"/>
      <c r="C57" s="477"/>
      <c r="D57" s="478"/>
      <c r="E57" s="298"/>
      <c r="F57" s="301"/>
      <c r="G57" s="269"/>
      <c r="H57" s="272"/>
    </row>
    <row r="58" spans="1:8">
      <c r="A58" s="293"/>
      <c r="B58" s="294"/>
      <c r="C58" s="475"/>
      <c r="D58" s="476"/>
      <c r="E58" s="298"/>
      <c r="F58" s="301"/>
      <c r="G58" s="269"/>
      <c r="H58" s="272"/>
    </row>
    <row r="59" spans="1:8">
      <c r="A59" s="293"/>
      <c r="B59" s="294"/>
      <c r="C59" s="477" t="s">
        <v>239</v>
      </c>
      <c r="D59" s="478"/>
      <c r="E59" s="298"/>
      <c r="F59" s="301"/>
      <c r="G59" s="269"/>
      <c r="H59" s="272"/>
    </row>
    <row r="60" spans="1:8" ht="40" customHeight="1">
      <c r="A60" s="295"/>
      <c r="B60" s="296"/>
      <c r="C60" s="487"/>
      <c r="D60" s="488"/>
      <c r="E60" s="299"/>
      <c r="F60" s="302"/>
      <c r="G60" s="270"/>
      <c r="H60" s="273"/>
    </row>
    <row r="61" spans="1:8">
      <c r="A61" s="464"/>
      <c r="B61" s="465"/>
      <c r="C61" s="466"/>
      <c r="D61" s="467"/>
      <c r="E61" s="104"/>
      <c r="F61" s="105"/>
      <c r="G61" s="106"/>
      <c r="H61" s="107"/>
    </row>
    <row r="62" spans="1:8">
      <c r="A62" s="489" t="s">
        <v>240</v>
      </c>
      <c r="B62" s="490"/>
      <c r="C62" s="136" t="s">
        <v>57</v>
      </c>
      <c r="D62" s="137" t="s">
        <v>241</v>
      </c>
      <c r="E62" s="495"/>
      <c r="F62" s="300"/>
      <c r="G62" s="268"/>
      <c r="H62" s="271"/>
    </row>
    <row r="63" spans="1:8">
      <c r="A63" s="458"/>
      <c r="B63" s="459"/>
      <c r="C63" s="138" t="s">
        <v>242</v>
      </c>
      <c r="D63" s="139" t="s">
        <v>295</v>
      </c>
      <c r="E63" s="496"/>
      <c r="F63" s="301"/>
      <c r="G63" s="269"/>
      <c r="H63" s="272"/>
    </row>
    <row r="64" spans="1:8">
      <c r="A64" s="479"/>
      <c r="B64" s="491"/>
      <c r="C64" s="136" t="s">
        <v>103</v>
      </c>
      <c r="D64" s="140" t="s">
        <v>243</v>
      </c>
      <c r="E64" s="108"/>
      <c r="F64" s="84"/>
      <c r="G64" s="82"/>
      <c r="H64" s="85"/>
    </row>
    <row r="65" spans="1:8">
      <c r="A65" s="464"/>
      <c r="B65" s="465"/>
      <c r="C65" s="466"/>
      <c r="D65" s="467"/>
      <c r="E65" s="36"/>
      <c r="F65" s="64"/>
      <c r="G65" s="37"/>
      <c r="H65" s="38"/>
    </row>
    <row r="66" spans="1:8">
      <c r="A66" s="375" t="s">
        <v>244</v>
      </c>
      <c r="B66" s="376"/>
      <c r="C66" s="136" t="s">
        <v>245</v>
      </c>
      <c r="D66" s="136" t="s">
        <v>246</v>
      </c>
      <c r="E66" s="297"/>
      <c r="F66" s="300"/>
      <c r="G66" s="268"/>
      <c r="H66" s="271"/>
    </row>
    <row r="67" spans="1:8">
      <c r="A67" s="377"/>
      <c r="B67" s="378"/>
      <c r="C67" s="136" t="s">
        <v>247</v>
      </c>
      <c r="D67" s="136" t="s">
        <v>248</v>
      </c>
      <c r="E67" s="298"/>
      <c r="F67" s="301"/>
      <c r="G67" s="269"/>
      <c r="H67" s="272"/>
    </row>
    <row r="68" spans="1:8">
      <c r="A68" s="377"/>
      <c r="B68" s="378"/>
      <c r="C68" s="136" t="s">
        <v>249</v>
      </c>
      <c r="D68" s="136" t="s">
        <v>250</v>
      </c>
      <c r="E68" s="298"/>
      <c r="F68" s="301"/>
      <c r="G68" s="269"/>
      <c r="H68" s="272"/>
    </row>
    <row r="69" spans="1:8">
      <c r="A69" s="468"/>
      <c r="B69" s="389"/>
      <c r="C69" s="136" t="s">
        <v>251</v>
      </c>
      <c r="D69" s="109"/>
      <c r="E69" s="298"/>
      <c r="F69" s="301"/>
      <c r="G69" s="269"/>
      <c r="H69" s="272"/>
    </row>
    <row r="70" spans="1:8">
      <c r="A70" s="339"/>
      <c r="B70" s="337"/>
      <c r="C70" s="466"/>
      <c r="D70" s="467"/>
      <c r="E70" s="36"/>
      <c r="F70" s="64"/>
      <c r="G70" s="37"/>
      <c r="H70" s="38"/>
    </row>
    <row r="71" spans="1:8" ht="31" customHeight="1">
      <c r="A71" s="291"/>
      <c r="B71" s="292"/>
      <c r="C71" s="404" t="s">
        <v>252</v>
      </c>
      <c r="D71" s="405"/>
      <c r="E71" s="297"/>
      <c r="F71" s="300"/>
      <c r="G71" s="268"/>
      <c r="H71" s="271"/>
    </row>
    <row r="72" spans="1:8" ht="87" customHeight="1">
      <c r="A72" s="295"/>
      <c r="B72" s="296"/>
      <c r="C72" s="433"/>
      <c r="D72" s="434"/>
      <c r="E72" s="299"/>
      <c r="F72" s="302"/>
      <c r="G72" s="270"/>
      <c r="H72" s="273"/>
    </row>
    <row r="73" spans="1:8">
      <c r="A73" s="464"/>
      <c r="B73" s="465"/>
      <c r="C73" s="466"/>
      <c r="D73" s="467"/>
      <c r="E73" s="36"/>
      <c r="F73" s="64"/>
      <c r="G73" s="37"/>
      <c r="H73" s="38"/>
    </row>
    <row r="74" spans="1:8" ht="14" customHeight="1">
      <c r="A74" s="375" t="s">
        <v>253</v>
      </c>
      <c r="B74" s="376"/>
      <c r="C74" s="460" t="s">
        <v>254</v>
      </c>
      <c r="D74" s="461"/>
      <c r="E74" s="297"/>
      <c r="F74" s="300"/>
      <c r="G74" s="268"/>
      <c r="H74" s="271"/>
    </row>
    <row r="75" spans="1:8" ht="14" customHeight="1">
      <c r="A75" s="377"/>
      <c r="B75" s="378"/>
      <c r="C75" s="456" t="s">
        <v>255</v>
      </c>
      <c r="D75" s="457"/>
      <c r="E75" s="298"/>
      <c r="F75" s="301"/>
      <c r="G75" s="269"/>
      <c r="H75" s="272"/>
    </row>
    <row r="76" spans="1:8" ht="23" customHeight="1" thickBot="1">
      <c r="A76" s="377"/>
      <c r="B76" s="378"/>
      <c r="C76" s="456" t="s">
        <v>256</v>
      </c>
      <c r="D76" s="457"/>
      <c r="E76" s="298"/>
      <c r="F76" s="77"/>
      <c r="G76" s="269"/>
      <c r="H76" s="73"/>
    </row>
    <row r="77" spans="1:8" ht="13" thickBot="1">
      <c r="A77" s="12">
        <v>4</v>
      </c>
      <c r="B77" s="390" t="s">
        <v>257</v>
      </c>
      <c r="C77" s="391"/>
      <c r="D77" s="392"/>
      <c r="E77" s="70"/>
      <c r="F77" s="70">
        <v>1</v>
      </c>
      <c r="G77" s="99">
        <v>0</v>
      </c>
      <c r="H77" s="4">
        <f>E77*G77</f>
        <v>0</v>
      </c>
    </row>
    <row r="78" spans="1:8">
      <c r="A78" s="464"/>
      <c r="B78" s="465"/>
      <c r="C78" s="466"/>
      <c r="D78" s="467"/>
      <c r="E78" s="36"/>
      <c r="F78" s="64"/>
      <c r="G78" s="37"/>
      <c r="H78" s="38"/>
    </row>
    <row r="79" spans="1:8" ht="12" customHeight="1">
      <c r="A79" s="293"/>
      <c r="B79" s="294"/>
      <c r="C79" s="473" t="s">
        <v>258</v>
      </c>
      <c r="D79" s="474"/>
      <c r="E79" s="298"/>
      <c r="F79" s="301"/>
      <c r="G79" s="269"/>
      <c r="H79" s="272"/>
    </row>
    <row r="80" spans="1:8" ht="13" customHeight="1">
      <c r="A80" s="293"/>
      <c r="B80" s="294"/>
      <c r="C80" s="475"/>
      <c r="D80" s="476"/>
      <c r="E80" s="298"/>
      <c r="F80" s="301"/>
      <c r="G80" s="269"/>
      <c r="H80" s="272"/>
    </row>
    <row r="81" spans="1:8" ht="25" customHeight="1">
      <c r="A81" s="293"/>
      <c r="B81" s="294"/>
      <c r="C81" s="477" t="s">
        <v>259</v>
      </c>
      <c r="D81" s="478"/>
      <c r="E81" s="298"/>
      <c r="F81" s="301"/>
      <c r="G81" s="269"/>
      <c r="H81" s="272"/>
    </row>
    <row r="82" spans="1:8" ht="13" customHeight="1">
      <c r="A82" s="293"/>
      <c r="B82" s="294"/>
      <c r="C82" s="477"/>
      <c r="D82" s="478"/>
      <c r="E82" s="298"/>
      <c r="F82" s="301"/>
      <c r="G82" s="269"/>
      <c r="H82" s="272"/>
    </row>
    <row r="83" spans="1:8">
      <c r="A83" s="464"/>
      <c r="B83" s="465"/>
      <c r="C83" s="466"/>
      <c r="D83" s="467"/>
      <c r="E83" s="36"/>
      <c r="F83" s="64"/>
      <c r="G83" s="37"/>
      <c r="H83" s="38"/>
    </row>
    <row r="84" spans="1:8" ht="12" customHeight="1">
      <c r="A84" s="458"/>
      <c r="B84" s="459"/>
      <c r="C84" s="111" t="s">
        <v>260</v>
      </c>
      <c r="D84" s="112" t="s">
        <v>261</v>
      </c>
      <c r="E84" s="298"/>
      <c r="F84" s="301"/>
      <c r="G84" s="269"/>
      <c r="H84" s="272"/>
    </row>
    <row r="85" spans="1:8" ht="12" customHeight="1">
      <c r="A85" s="458"/>
      <c r="B85" s="459"/>
      <c r="C85" s="113" t="s">
        <v>262</v>
      </c>
      <c r="D85" s="112" t="s">
        <v>263</v>
      </c>
      <c r="E85" s="298"/>
      <c r="F85" s="301"/>
      <c r="G85" s="269"/>
      <c r="H85" s="272"/>
    </row>
    <row r="86" spans="1:8" ht="12" customHeight="1">
      <c r="A86" s="458"/>
      <c r="B86" s="459"/>
      <c r="C86" s="113" t="s">
        <v>264</v>
      </c>
      <c r="D86" s="112" t="s">
        <v>265</v>
      </c>
      <c r="E86" s="298"/>
      <c r="F86" s="301"/>
      <c r="G86" s="269"/>
      <c r="H86" s="272"/>
    </row>
    <row r="87" spans="1:8" ht="12" customHeight="1">
      <c r="A87" s="458"/>
      <c r="B87" s="459"/>
      <c r="C87" s="113" t="s">
        <v>266</v>
      </c>
      <c r="D87" s="112" t="s">
        <v>267</v>
      </c>
      <c r="E87" s="298"/>
      <c r="F87" s="301"/>
      <c r="G87" s="269"/>
      <c r="H87" s="272"/>
    </row>
    <row r="88" spans="1:8">
      <c r="A88" s="458"/>
      <c r="B88" s="459"/>
      <c r="C88" s="113" t="s">
        <v>268</v>
      </c>
      <c r="D88" s="112" t="s">
        <v>269</v>
      </c>
      <c r="E88" s="298"/>
      <c r="F88" s="301"/>
      <c r="G88" s="269"/>
      <c r="H88" s="272"/>
    </row>
    <row r="89" spans="1:8" ht="36">
      <c r="A89" s="458"/>
      <c r="B89" s="459"/>
      <c r="C89" s="113" t="s">
        <v>270</v>
      </c>
      <c r="D89" s="112" t="s">
        <v>273</v>
      </c>
      <c r="E89" s="298"/>
      <c r="F89" s="77"/>
      <c r="G89" s="269"/>
      <c r="H89" s="73"/>
    </row>
    <row r="90" spans="1:8">
      <c r="A90" s="458"/>
      <c r="B90" s="459"/>
      <c r="C90" s="113" t="s">
        <v>271</v>
      </c>
      <c r="D90" s="112" t="s">
        <v>272</v>
      </c>
      <c r="E90" s="298"/>
      <c r="F90" s="77"/>
      <c r="G90" s="269"/>
      <c r="H90" s="73"/>
    </row>
    <row r="91" spans="1:8" ht="24">
      <c r="A91" s="458"/>
      <c r="B91" s="459"/>
      <c r="C91" s="113" t="s">
        <v>274</v>
      </c>
      <c r="D91" s="112" t="s">
        <v>275</v>
      </c>
      <c r="E91" s="298"/>
      <c r="F91" s="77"/>
      <c r="G91" s="269"/>
      <c r="H91" s="73"/>
    </row>
    <row r="92" spans="1:8" ht="17" customHeight="1">
      <c r="A92" s="458"/>
      <c r="B92" s="459"/>
      <c r="C92" s="113" t="s">
        <v>276</v>
      </c>
      <c r="D92" s="112" t="s">
        <v>277</v>
      </c>
      <c r="E92" s="298"/>
      <c r="F92" s="77"/>
      <c r="G92" s="269"/>
      <c r="H92" s="73"/>
    </row>
    <row r="93" spans="1:8" ht="32" customHeight="1">
      <c r="A93" s="458"/>
      <c r="B93" s="459"/>
      <c r="C93" s="113" t="s">
        <v>278</v>
      </c>
      <c r="D93" s="112" t="s">
        <v>279</v>
      </c>
      <c r="E93" s="298"/>
      <c r="F93" s="77"/>
      <c r="G93" s="269"/>
      <c r="H93" s="73"/>
    </row>
    <row r="94" spans="1:8" ht="27" customHeight="1">
      <c r="A94" s="458"/>
      <c r="B94" s="459"/>
      <c r="C94" s="113" t="s">
        <v>280</v>
      </c>
      <c r="D94" s="112" t="s">
        <v>281</v>
      </c>
      <c r="E94" s="298"/>
      <c r="F94" s="77"/>
      <c r="G94" s="269"/>
      <c r="H94" s="73"/>
    </row>
    <row r="95" spans="1:8" ht="20" customHeight="1">
      <c r="A95" s="458"/>
      <c r="B95" s="459"/>
      <c r="C95" s="113" t="s">
        <v>282</v>
      </c>
      <c r="D95" s="112" t="s">
        <v>283</v>
      </c>
      <c r="E95" s="298"/>
      <c r="F95" s="77"/>
      <c r="G95" s="269"/>
      <c r="H95" s="73"/>
    </row>
    <row r="96" spans="1:8" ht="24">
      <c r="A96" s="458"/>
      <c r="B96" s="459"/>
      <c r="C96" s="113" t="s">
        <v>284</v>
      </c>
      <c r="D96" s="112" t="s">
        <v>285</v>
      </c>
      <c r="E96" s="298"/>
      <c r="F96" s="77"/>
      <c r="G96" s="269"/>
      <c r="H96" s="73"/>
    </row>
    <row r="97" spans="1:8">
      <c r="A97" s="458"/>
      <c r="B97" s="459"/>
      <c r="C97" s="113" t="s">
        <v>286</v>
      </c>
      <c r="D97" s="112" t="s">
        <v>287</v>
      </c>
      <c r="E97" s="298"/>
      <c r="F97" s="77"/>
      <c r="G97" s="269"/>
      <c r="H97" s="73"/>
    </row>
    <row r="98" spans="1:8" ht="24">
      <c r="A98" s="458"/>
      <c r="B98" s="459"/>
      <c r="C98" s="113" t="s">
        <v>288</v>
      </c>
      <c r="D98" s="112" t="s">
        <v>289</v>
      </c>
      <c r="E98" s="298"/>
      <c r="F98" s="77"/>
      <c r="G98" s="269"/>
      <c r="H98" s="73"/>
    </row>
    <row r="99" spans="1:8" ht="24">
      <c r="A99" s="458"/>
      <c r="B99" s="459"/>
      <c r="C99" s="113" t="s">
        <v>290</v>
      </c>
      <c r="D99" s="112" t="s">
        <v>291</v>
      </c>
      <c r="E99" s="298"/>
      <c r="F99" s="77"/>
      <c r="G99" s="269"/>
      <c r="H99" s="73"/>
    </row>
    <row r="100" spans="1:8" ht="24">
      <c r="A100" s="479"/>
      <c r="B100" s="480"/>
      <c r="C100" s="114" t="s">
        <v>292</v>
      </c>
      <c r="D100" s="112" t="s">
        <v>293</v>
      </c>
      <c r="E100" s="299"/>
      <c r="F100" s="84"/>
      <c r="G100" s="270"/>
      <c r="H100" s="85"/>
    </row>
    <row r="101" spans="1:8">
      <c r="A101" s="464"/>
      <c r="B101" s="465"/>
      <c r="C101" s="466"/>
      <c r="D101" s="467"/>
      <c r="E101" s="36"/>
      <c r="F101" s="64"/>
      <c r="G101" s="37"/>
      <c r="H101" s="38"/>
    </row>
    <row r="102" spans="1:8">
      <c r="A102" s="375"/>
      <c r="B102" s="376"/>
      <c r="C102" s="359" t="s">
        <v>298</v>
      </c>
      <c r="D102" s="360"/>
      <c r="E102" s="297"/>
      <c r="F102" s="300"/>
      <c r="G102" s="268"/>
      <c r="H102" s="271"/>
    </row>
    <row r="103" spans="1:8">
      <c r="A103" s="377"/>
      <c r="B103" s="378"/>
      <c r="C103" s="447"/>
      <c r="D103" s="448"/>
      <c r="E103" s="298"/>
      <c r="F103" s="301"/>
      <c r="G103" s="269"/>
      <c r="H103" s="272"/>
    </row>
    <row r="104" spans="1:8">
      <c r="A104" s="464"/>
      <c r="B104" s="465"/>
      <c r="C104" s="466"/>
      <c r="D104" s="467"/>
      <c r="E104" s="36"/>
      <c r="F104" s="64"/>
      <c r="G104" s="37"/>
      <c r="H104" s="38"/>
    </row>
    <row r="105" spans="1:8">
      <c r="A105" s="386" t="s">
        <v>299</v>
      </c>
      <c r="B105" s="376"/>
      <c r="C105" s="404" t="s">
        <v>300</v>
      </c>
      <c r="D105" s="405"/>
      <c r="E105" s="297"/>
      <c r="F105" s="300"/>
      <c r="G105" s="268"/>
      <c r="H105" s="271"/>
    </row>
    <row r="106" spans="1:8">
      <c r="A106" s="387"/>
      <c r="B106" s="378"/>
      <c r="C106" s="406" t="s">
        <v>301</v>
      </c>
      <c r="D106" s="407"/>
      <c r="E106" s="298"/>
      <c r="F106" s="301"/>
      <c r="G106" s="269"/>
      <c r="H106" s="272"/>
    </row>
    <row r="107" spans="1:8">
      <c r="A107" s="387"/>
      <c r="B107" s="378"/>
      <c r="C107" s="406" t="s">
        <v>302</v>
      </c>
      <c r="D107" s="407"/>
      <c r="E107" s="298"/>
      <c r="F107" s="77"/>
      <c r="G107" s="269"/>
      <c r="H107" s="73"/>
    </row>
    <row r="108" spans="1:8">
      <c r="A108" s="388"/>
      <c r="B108" s="389"/>
      <c r="C108" s="433" t="s">
        <v>303</v>
      </c>
      <c r="D108" s="434"/>
      <c r="E108" s="299"/>
      <c r="F108" s="84"/>
      <c r="G108" s="270"/>
      <c r="H108" s="85"/>
    </row>
    <row r="109" spans="1:8">
      <c r="A109" s="464"/>
      <c r="B109" s="465"/>
      <c r="C109" s="466"/>
      <c r="D109" s="467"/>
      <c r="E109" s="36"/>
      <c r="F109" s="64"/>
      <c r="G109" s="37"/>
      <c r="H109" s="38"/>
    </row>
    <row r="110" spans="1:8">
      <c r="A110" s="386" t="s">
        <v>304</v>
      </c>
      <c r="B110" s="376"/>
      <c r="C110" s="481" t="s">
        <v>305</v>
      </c>
      <c r="D110" s="482"/>
      <c r="E110" s="298"/>
      <c r="F110" s="301"/>
      <c r="G110" s="269"/>
      <c r="H110" s="272"/>
    </row>
    <row r="111" spans="1:8">
      <c r="A111" s="388"/>
      <c r="B111" s="389"/>
      <c r="C111" s="483"/>
      <c r="D111" s="484"/>
      <c r="E111" s="298"/>
      <c r="F111" s="301"/>
      <c r="G111" s="269"/>
      <c r="H111" s="272"/>
    </row>
    <row r="112" spans="1:8">
      <c r="A112" s="464"/>
      <c r="B112" s="465"/>
      <c r="C112" s="466"/>
      <c r="D112" s="467"/>
      <c r="E112" s="36"/>
      <c r="F112" s="64"/>
      <c r="G112" s="37"/>
      <c r="H112" s="38"/>
    </row>
    <row r="113" spans="1:8" ht="12" customHeight="1">
      <c r="A113" s="386" t="s">
        <v>306</v>
      </c>
      <c r="B113" s="376"/>
      <c r="C113" s="460" t="s">
        <v>307</v>
      </c>
      <c r="D113" s="461"/>
      <c r="E113" s="297"/>
      <c r="F113" s="300"/>
      <c r="G113" s="268"/>
      <c r="H113" s="271"/>
    </row>
    <row r="114" spans="1:8">
      <c r="A114" s="387"/>
      <c r="B114" s="378"/>
      <c r="C114" s="456" t="s">
        <v>308</v>
      </c>
      <c r="D114" s="457"/>
      <c r="E114" s="298"/>
      <c r="F114" s="301"/>
      <c r="G114" s="269"/>
      <c r="H114" s="272"/>
    </row>
    <row r="115" spans="1:8">
      <c r="A115" s="387"/>
      <c r="B115" s="378"/>
      <c r="C115" s="456" t="s">
        <v>309</v>
      </c>
      <c r="D115" s="457"/>
      <c r="E115" s="298"/>
      <c r="F115" s="77"/>
      <c r="G115" s="269"/>
      <c r="H115" s="73"/>
    </row>
    <row r="116" spans="1:8">
      <c r="A116" s="388"/>
      <c r="B116" s="389"/>
      <c r="C116" s="456" t="s">
        <v>310</v>
      </c>
      <c r="D116" s="457"/>
      <c r="E116" s="299"/>
      <c r="F116" s="77"/>
      <c r="G116" s="270"/>
      <c r="H116" s="73"/>
    </row>
    <row r="117" spans="1:8">
      <c r="A117" s="464"/>
      <c r="B117" s="465"/>
      <c r="C117" s="466"/>
      <c r="D117" s="467"/>
      <c r="E117" s="36"/>
      <c r="F117" s="64"/>
      <c r="G117" s="37"/>
      <c r="H117" s="38"/>
    </row>
    <row r="118" spans="1:8" ht="29" customHeight="1" thickBot="1">
      <c r="A118" s="462"/>
      <c r="B118" s="463"/>
      <c r="C118" s="485" t="s">
        <v>311</v>
      </c>
      <c r="D118" s="486"/>
      <c r="E118" s="75"/>
      <c r="F118" s="76"/>
      <c r="G118" s="71"/>
      <c r="H118" s="72"/>
    </row>
    <row r="119" spans="1:8" ht="13" thickBot="1">
      <c r="A119" s="55">
        <v>5</v>
      </c>
      <c r="B119" s="390" t="s">
        <v>312</v>
      </c>
      <c r="C119" s="391"/>
      <c r="D119" s="392"/>
      <c r="E119" s="70"/>
      <c r="F119" s="222">
        <v>1</v>
      </c>
      <c r="G119" s="223">
        <v>0</v>
      </c>
      <c r="H119" s="57">
        <v>0</v>
      </c>
    </row>
    <row r="120" spans="1:8">
      <c r="A120" s="464"/>
      <c r="B120" s="465"/>
      <c r="C120" s="466"/>
      <c r="D120" s="467"/>
      <c r="E120" s="36"/>
      <c r="F120" s="64"/>
      <c r="G120" s="37"/>
      <c r="H120" s="38"/>
    </row>
    <row r="121" spans="1:8" ht="12" customHeight="1">
      <c r="A121" s="458"/>
      <c r="B121" s="459"/>
      <c r="C121" s="144" t="s">
        <v>313</v>
      </c>
      <c r="D121" s="143" t="s">
        <v>314</v>
      </c>
      <c r="E121" s="297"/>
      <c r="F121" s="301"/>
      <c r="G121" s="268"/>
      <c r="H121" s="272"/>
    </row>
    <row r="122" spans="1:8" ht="12" customHeight="1">
      <c r="A122" s="458"/>
      <c r="B122" s="459"/>
      <c r="C122" s="145" t="s">
        <v>315</v>
      </c>
      <c r="D122" s="143" t="s">
        <v>316</v>
      </c>
      <c r="E122" s="298"/>
      <c r="F122" s="301"/>
      <c r="G122" s="269"/>
      <c r="H122" s="272"/>
    </row>
    <row r="123" spans="1:8" ht="12" customHeight="1">
      <c r="A123" s="458"/>
      <c r="B123" s="459"/>
      <c r="C123" s="145" t="s">
        <v>317</v>
      </c>
      <c r="D123" s="143" t="s">
        <v>318</v>
      </c>
      <c r="E123" s="298"/>
      <c r="F123" s="301"/>
      <c r="G123" s="269"/>
      <c r="H123" s="272"/>
    </row>
    <row r="124" spans="1:8" ht="12" customHeight="1">
      <c r="A124" s="458"/>
      <c r="B124" s="459"/>
      <c r="C124" s="145" t="s">
        <v>319</v>
      </c>
      <c r="D124" s="143" t="s">
        <v>320</v>
      </c>
      <c r="E124" s="298"/>
      <c r="F124" s="301"/>
      <c r="G124" s="269"/>
      <c r="H124" s="272"/>
    </row>
    <row r="125" spans="1:8">
      <c r="A125" s="458"/>
      <c r="B125" s="459"/>
      <c r="C125" s="145" t="s">
        <v>321</v>
      </c>
      <c r="D125" s="143" t="s">
        <v>322</v>
      </c>
      <c r="E125" s="298"/>
      <c r="F125" s="301"/>
      <c r="G125" s="269"/>
      <c r="H125" s="272"/>
    </row>
    <row r="126" spans="1:8">
      <c r="A126" s="458"/>
      <c r="B126" s="459"/>
      <c r="C126" s="145" t="s">
        <v>323</v>
      </c>
      <c r="D126" s="143" t="s">
        <v>324</v>
      </c>
      <c r="E126" s="298"/>
      <c r="F126" s="77"/>
      <c r="G126" s="269"/>
      <c r="H126" s="73"/>
    </row>
    <row r="127" spans="1:8">
      <c r="A127" s="458"/>
      <c r="B127" s="459"/>
      <c r="C127" s="145" t="s">
        <v>325</v>
      </c>
      <c r="D127" s="143" t="s">
        <v>326</v>
      </c>
      <c r="E127" s="298"/>
      <c r="F127" s="77"/>
      <c r="G127" s="269"/>
      <c r="H127" s="73"/>
    </row>
    <row r="128" spans="1:8">
      <c r="A128" s="458"/>
      <c r="B128" s="459"/>
      <c r="C128" s="145" t="s">
        <v>327</v>
      </c>
      <c r="D128" s="143" t="s">
        <v>328</v>
      </c>
      <c r="E128" s="298"/>
      <c r="F128" s="77"/>
      <c r="G128" s="269"/>
      <c r="H128" s="73"/>
    </row>
    <row r="129" spans="1:8" ht="17" customHeight="1">
      <c r="A129" s="458"/>
      <c r="B129" s="459"/>
      <c r="C129" s="145" t="s">
        <v>329</v>
      </c>
      <c r="D129" s="143" t="s">
        <v>330</v>
      </c>
      <c r="E129" s="298"/>
      <c r="F129" s="77"/>
      <c r="G129" s="269"/>
      <c r="H129" s="73"/>
    </row>
    <row r="130" spans="1:8" ht="17" customHeight="1">
      <c r="A130" s="458"/>
      <c r="B130" s="459"/>
      <c r="C130" s="145" t="s">
        <v>331</v>
      </c>
      <c r="D130" s="143" t="s">
        <v>332</v>
      </c>
      <c r="E130" s="298"/>
      <c r="F130" s="77"/>
      <c r="G130" s="269"/>
      <c r="H130" s="73"/>
    </row>
    <row r="131" spans="1:8" ht="17" customHeight="1">
      <c r="A131" s="458"/>
      <c r="B131" s="459"/>
      <c r="C131" s="145" t="s">
        <v>333</v>
      </c>
      <c r="D131" s="143" t="s">
        <v>334</v>
      </c>
      <c r="E131" s="298"/>
      <c r="F131" s="77"/>
      <c r="G131" s="269"/>
      <c r="H131" s="73"/>
    </row>
    <row r="132" spans="1:8" ht="17" customHeight="1">
      <c r="A132" s="458"/>
      <c r="B132" s="459"/>
      <c r="C132" s="145" t="s">
        <v>335</v>
      </c>
      <c r="D132" s="143" t="s">
        <v>336</v>
      </c>
      <c r="E132" s="298"/>
      <c r="F132" s="77"/>
      <c r="G132" s="269"/>
      <c r="H132" s="73"/>
    </row>
    <row r="133" spans="1:8" ht="17" customHeight="1">
      <c r="A133" s="458"/>
      <c r="B133" s="459"/>
      <c r="C133" s="145" t="s">
        <v>337</v>
      </c>
      <c r="D133" s="143" t="s">
        <v>338</v>
      </c>
      <c r="E133" s="298"/>
      <c r="F133" s="77"/>
      <c r="G133" s="269"/>
      <c r="H133" s="73"/>
    </row>
    <row r="134" spans="1:8" ht="24" customHeight="1">
      <c r="A134" s="458"/>
      <c r="B134" s="459"/>
      <c r="C134" s="145" t="s">
        <v>339</v>
      </c>
      <c r="D134" s="143" t="s">
        <v>340</v>
      </c>
      <c r="E134" s="298"/>
      <c r="F134" s="77"/>
      <c r="G134" s="269"/>
      <c r="H134" s="73"/>
    </row>
    <row r="135" spans="1:8" ht="17" customHeight="1">
      <c r="A135" s="458"/>
      <c r="B135" s="459"/>
      <c r="C135" s="145" t="s">
        <v>341</v>
      </c>
      <c r="D135" s="143" t="s">
        <v>342</v>
      </c>
      <c r="E135" s="298"/>
      <c r="F135" s="77"/>
      <c r="G135" s="269"/>
      <c r="H135" s="73"/>
    </row>
    <row r="136" spans="1:8" ht="21" customHeight="1">
      <c r="A136" s="458"/>
      <c r="B136" s="459"/>
      <c r="C136" s="145" t="s">
        <v>343</v>
      </c>
      <c r="D136" s="143" t="s">
        <v>344</v>
      </c>
      <c r="E136" s="298"/>
      <c r="F136" s="77"/>
      <c r="G136" s="269"/>
      <c r="H136" s="73"/>
    </row>
    <row r="137" spans="1:8" ht="20" customHeight="1">
      <c r="A137" s="458"/>
      <c r="B137" s="459"/>
      <c r="C137" s="145" t="s">
        <v>345</v>
      </c>
      <c r="D137" s="143" t="s">
        <v>346</v>
      </c>
      <c r="E137" s="298"/>
      <c r="F137" s="77"/>
      <c r="G137" s="269"/>
      <c r="H137" s="73"/>
    </row>
    <row r="138" spans="1:8" ht="14" customHeight="1">
      <c r="A138" s="458"/>
      <c r="B138" s="459"/>
      <c r="C138" s="145" t="s">
        <v>331</v>
      </c>
      <c r="D138" s="143" t="s">
        <v>347</v>
      </c>
      <c r="E138" s="298"/>
      <c r="F138" s="77"/>
      <c r="G138" s="269"/>
      <c r="H138" s="73"/>
    </row>
    <row r="139" spans="1:8" ht="14" customHeight="1">
      <c r="A139" s="458"/>
      <c r="B139" s="459"/>
      <c r="C139" s="145" t="s">
        <v>333</v>
      </c>
      <c r="D139" s="143" t="s">
        <v>348</v>
      </c>
      <c r="E139" s="298"/>
      <c r="F139" s="77"/>
      <c r="G139" s="269"/>
      <c r="H139" s="73"/>
    </row>
    <row r="140" spans="1:8" ht="17" customHeight="1">
      <c r="A140" s="458"/>
      <c r="B140" s="459"/>
      <c r="C140" s="145" t="s">
        <v>349</v>
      </c>
      <c r="D140" s="143" t="s">
        <v>350</v>
      </c>
      <c r="E140" s="298"/>
      <c r="F140" s="77"/>
      <c r="G140" s="269"/>
      <c r="H140" s="73"/>
    </row>
    <row r="141" spans="1:8" ht="18" customHeight="1">
      <c r="A141" s="458"/>
      <c r="B141" s="459"/>
      <c r="C141" s="146" t="s">
        <v>351</v>
      </c>
      <c r="D141" s="143" t="s">
        <v>352</v>
      </c>
      <c r="E141" s="298"/>
      <c r="F141" s="77"/>
      <c r="G141" s="269"/>
      <c r="H141" s="73"/>
    </row>
    <row r="142" spans="1:8">
      <c r="A142" s="464"/>
      <c r="B142" s="465"/>
      <c r="C142" s="393"/>
      <c r="D142" s="465"/>
      <c r="E142" s="393"/>
      <c r="F142" s="465"/>
      <c r="G142" s="191"/>
      <c r="H142" s="197"/>
    </row>
    <row r="143" spans="1:8">
      <c r="A143" s="375"/>
      <c r="B143" s="376"/>
      <c r="C143" s="359" t="s">
        <v>353</v>
      </c>
      <c r="D143" s="360"/>
      <c r="E143" s="297"/>
      <c r="F143" s="300"/>
      <c r="G143" s="268"/>
      <c r="H143" s="271"/>
    </row>
    <row r="144" spans="1:8" ht="13" thickBot="1">
      <c r="A144" s="377"/>
      <c r="B144" s="378"/>
      <c r="C144" s="447"/>
      <c r="D144" s="448"/>
      <c r="E144" s="299"/>
      <c r="F144" s="302"/>
      <c r="G144" s="270"/>
      <c r="H144" s="273"/>
    </row>
    <row r="145" spans="1:8" ht="13" thickBot="1">
      <c r="A145" s="12">
        <v>6</v>
      </c>
      <c r="B145" s="390" t="s">
        <v>354</v>
      </c>
      <c r="C145" s="391"/>
      <c r="D145" s="392"/>
      <c r="E145" s="87"/>
      <c r="F145" s="87">
        <v>1</v>
      </c>
      <c r="G145" s="99">
        <v>0</v>
      </c>
      <c r="H145" s="4">
        <v>0</v>
      </c>
    </row>
    <row r="146" spans="1:8">
      <c r="A146" s="393"/>
      <c r="B146" s="394"/>
      <c r="C146" s="395"/>
      <c r="D146" s="395"/>
      <c r="E146" s="192"/>
      <c r="F146" s="192"/>
      <c r="G146" s="191"/>
      <c r="H146" s="197"/>
    </row>
    <row r="147" spans="1:8" ht="12" customHeight="1">
      <c r="A147" s="375" t="s">
        <v>364</v>
      </c>
      <c r="B147" s="376"/>
      <c r="C147" s="442" t="s">
        <v>355</v>
      </c>
      <c r="D147" s="443"/>
      <c r="E147" s="297"/>
      <c r="F147" s="300"/>
      <c r="G147" s="268"/>
      <c r="H147" s="271"/>
    </row>
    <row r="148" spans="1:8" ht="12" customHeight="1">
      <c r="A148" s="377"/>
      <c r="B148" s="378"/>
      <c r="C148" s="444"/>
      <c r="D148" s="445"/>
      <c r="E148" s="298"/>
      <c r="F148" s="301"/>
      <c r="G148" s="269"/>
      <c r="H148" s="272"/>
    </row>
    <row r="149" spans="1:8" ht="12" customHeight="1">
      <c r="A149" s="377"/>
      <c r="B149" s="378"/>
      <c r="C149" s="444"/>
      <c r="D149" s="445"/>
      <c r="E149" s="298"/>
      <c r="F149" s="301"/>
      <c r="G149" s="269"/>
      <c r="H149" s="272"/>
    </row>
    <row r="150" spans="1:8" ht="12" customHeight="1">
      <c r="A150" s="377"/>
      <c r="B150" s="378"/>
      <c r="C150" s="444" t="s">
        <v>356</v>
      </c>
      <c r="D150" s="445"/>
      <c r="E150" s="298"/>
      <c r="F150" s="301"/>
      <c r="G150" s="269"/>
      <c r="H150" s="272"/>
    </row>
    <row r="151" spans="1:8">
      <c r="A151" s="377"/>
      <c r="B151" s="378"/>
      <c r="C151" s="444"/>
      <c r="D151" s="445"/>
      <c r="E151" s="298"/>
      <c r="F151" s="301"/>
      <c r="G151" s="269"/>
      <c r="H151" s="272"/>
    </row>
    <row r="152" spans="1:8">
      <c r="A152" s="377"/>
      <c r="B152" s="378"/>
      <c r="C152" s="444" t="s">
        <v>357</v>
      </c>
      <c r="D152" s="445"/>
      <c r="E152" s="298"/>
      <c r="F152" s="77"/>
      <c r="G152" s="269"/>
      <c r="H152" s="73"/>
    </row>
    <row r="153" spans="1:8">
      <c r="A153" s="377"/>
      <c r="B153" s="378"/>
      <c r="C153" s="444" t="s">
        <v>358</v>
      </c>
      <c r="D153" s="445"/>
      <c r="E153" s="298"/>
      <c r="F153" s="77"/>
      <c r="G153" s="269"/>
      <c r="H153" s="73"/>
    </row>
    <row r="154" spans="1:8">
      <c r="A154" s="377"/>
      <c r="B154" s="378"/>
      <c r="C154" s="444"/>
      <c r="D154" s="445"/>
      <c r="E154" s="298"/>
      <c r="F154" s="77"/>
      <c r="G154" s="269"/>
      <c r="H154" s="73"/>
    </row>
    <row r="155" spans="1:8" ht="17" customHeight="1">
      <c r="A155" s="377"/>
      <c r="B155" s="378"/>
      <c r="C155" s="444" t="s">
        <v>359</v>
      </c>
      <c r="D155" s="445"/>
      <c r="E155" s="298"/>
      <c r="F155" s="77"/>
      <c r="G155" s="269"/>
      <c r="H155" s="73"/>
    </row>
    <row r="156" spans="1:8" ht="17" customHeight="1">
      <c r="A156" s="377"/>
      <c r="B156" s="378"/>
      <c r="C156" s="444"/>
      <c r="D156" s="445"/>
      <c r="E156" s="298"/>
      <c r="F156" s="77"/>
      <c r="G156" s="269"/>
      <c r="H156" s="73"/>
    </row>
    <row r="157" spans="1:8" ht="17" customHeight="1">
      <c r="A157" s="377"/>
      <c r="B157" s="378"/>
      <c r="C157" s="450" t="s">
        <v>360</v>
      </c>
      <c r="D157" s="451"/>
      <c r="E157" s="298"/>
      <c r="F157" s="77"/>
      <c r="G157" s="269"/>
      <c r="H157" s="73"/>
    </row>
    <row r="158" spans="1:8" ht="17" customHeight="1">
      <c r="A158" s="377"/>
      <c r="B158" s="378"/>
      <c r="C158" s="452" t="s">
        <v>361</v>
      </c>
      <c r="D158" s="453"/>
      <c r="E158" s="298"/>
      <c r="F158" s="77"/>
      <c r="G158" s="269"/>
      <c r="H158" s="73"/>
    </row>
    <row r="159" spans="1:8" ht="17" customHeight="1">
      <c r="A159" s="377"/>
      <c r="B159" s="378"/>
      <c r="C159" s="444" t="s">
        <v>362</v>
      </c>
      <c r="D159" s="445"/>
      <c r="E159" s="298"/>
      <c r="F159" s="77"/>
      <c r="G159" s="269"/>
      <c r="H159" s="73"/>
    </row>
    <row r="160" spans="1:8" ht="24" customHeight="1">
      <c r="A160" s="377"/>
      <c r="B160" s="378"/>
      <c r="C160" s="444"/>
      <c r="D160" s="445"/>
      <c r="E160" s="298"/>
      <c r="F160" s="77"/>
      <c r="G160" s="269"/>
      <c r="H160" s="73"/>
    </row>
    <row r="161" spans="1:8" ht="17" customHeight="1">
      <c r="A161" s="377"/>
      <c r="B161" s="378"/>
      <c r="C161" s="444" t="s">
        <v>363</v>
      </c>
      <c r="D161" s="445"/>
      <c r="E161" s="298"/>
      <c r="F161" s="77"/>
      <c r="G161" s="269"/>
      <c r="H161" s="73"/>
    </row>
    <row r="162" spans="1:8" ht="12" customHeight="1">
      <c r="A162" s="468"/>
      <c r="B162" s="389"/>
      <c r="C162" s="454"/>
      <c r="D162" s="455"/>
      <c r="E162" s="299"/>
      <c r="F162" s="84"/>
      <c r="G162" s="270"/>
      <c r="H162" s="85"/>
    </row>
    <row r="163" spans="1:8" ht="23" customHeight="1">
      <c r="A163" s="371" t="s">
        <v>365</v>
      </c>
      <c r="B163" s="372"/>
      <c r="C163" s="373" t="s">
        <v>366</v>
      </c>
      <c r="D163" s="374"/>
      <c r="E163" s="235"/>
      <c r="F163" s="235"/>
      <c r="G163" s="235"/>
      <c r="H163" s="236"/>
    </row>
    <row r="164" spans="1:8">
      <c r="A164" s="375"/>
      <c r="B164" s="376"/>
      <c r="C164" s="359" t="s">
        <v>367</v>
      </c>
      <c r="D164" s="360"/>
      <c r="E164" s="89"/>
      <c r="F164" s="300"/>
      <c r="G164" s="91"/>
      <c r="H164" s="271"/>
    </row>
    <row r="165" spans="1:8" ht="123" customHeight="1">
      <c r="A165" s="377"/>
      <c r="B165" s="378"/>
      <c r="C165" s="361"/>
      <c r="D165" s="362"/>
      <c r="E165" s="90"/>
      <c r="F165" s="301"/>
      <c r="G165" s="92"/>
      <c r="H165" s="272"/>
    </row>
    <row r="166" spans="1:8" ht="138" customHeight="1">
      <c r="A166" s="446"/>
      <c r="B166" s="446"/>
      <c r="C166" s="447" t="s">
        <v>368</v>
      </c>
      <c r="D166" s="448"/>
      <c r="E166" s="83"/>
      <c r="F166" s="84"/>
      <c r="G166" s="82"/>
      <c r="H166" s="85"/>
    </row>
    <row r="167" spans="1:8">
      <c r="A167" s="449" t="s">
        <v>369</v>
      </c>
      <c r="B167" s="449"/>
      <c r="C167" s="420" t="s">
        <v>370</v>
      </c>
      <c r="D167" s="421"/>
      <c r="E167" s="149"/>
      <c r="F167" s="149"/>
      <c r="G167" s="149"/>
      <c r="H167" s="149"/>
    </row>
    <row r="168" spans="1:8">
      <c r="A168" s="386"/>
      <c r="B168" s="376"/>
      <c r="C168" s="404" t="s">
        <v>371</v>
      </c>
      <c r="D168" s="405"/>
      <c r="E168" s="297"/>
      <c r="F168" s="76"/>
      <c r="G168" s="268"/>
      <c r="H168" s="72"/>
    </row>
    <row r="169" spans="1:8" ht="46" customHeight="1">
      <c r="A169" s="387"/>
      <c r="B169" s="378"/>
      <c r="C169" s="406"/>
      <c r="D169" s="407"/>
      <c r="E169" s="298"/>
      <c r="F169" s="77"/>
      <c r="G169" s="269"/>
      <c r="H169" s="73"/>
    </row>
    <row r="170" spans="1:8" ht="32" customHeight="1">
      <c r="A170" s="387"/>
      <c r="B170" s="378"/>
      <c r="C170" s="406"/>
      <c r="D170" s="407"/>
      <c r="E170" s="298"/>
      <c r="F170" s="77"/>
      <c r="G170" s="269"/>
      <c r="H170" s="73"/>
    </row>
    <row r="171" spans="1:8" ht="46" customHeight="1">
      <c r="A171" s="387"/>
      <c r="B171" s="378"/>
      <c r="C171" s="406" t="s">
        <v>372</v>
      </c>
      <c r="D171" s="407"/>
      <c r="E171" s="298"/>
      <c r="F171" s="77"/>
      <c r="G171" s="269"/>
      <c r="H171" s="73"/>
    </row>
    <row r="172" spans="1:8" ht="41" customHeight="1">
      <c r="A172" s="387"/>
      <c r="B172" s="378"/>
      <c r="C172" s="406"/>
      <c r="D172" s="407"/>
      <c r="E172" s="298"/>
      <c r="F172" s="77"/>
      <c r="G172" s="269"/>
      <c r="H172" s="73"/>
    </row>
    <row r="173" spans="1:8" ht="70" customHeight="1">
      <c r="A173" s="388"/>
      <c r="B173" s="389"/>
      <c r="C173" s="433"/>
      <c r="D173" s="434"/>
      <c r="E173" s="299"/>
      <c r="F173" s="84"/>
      <c r="G173" s="270"/>
      <c r="H173" s="85"/>
    </row>
    <row r="174" spans="1:8">
      <c r="A174" s="419" t="s">
        <v>373</v>
      </c>
      <c r="B174" s="419"/>
      <c r="C174" s="420" t="s">
        <v>374</v>
      </c>
      <c r="D174" s="421"/>
      <c r="E174" s="150"/>
      <c r="F174" s="150"/>
      <c r="G174" s="191"/>
      <c r="H174" s="197"/>
    </row>
    <row r="175" spans="1:8">
      <c r="A175" s="386"/>
      <c r="B175" s="376"/>
      <c r="C175" s="404" t="s">
        <v>375</v>
      </c>
      <c r="D175" s="405"/>
      <c r="E175" s="297"/>
      <c r="F175" s="76"/>
      <c r="G175" s="268"/>
      <c r="H175" s="72"/>
    </row>
    <row r="176" spans="1:8">
      <c r="A176" s="387"/>
      <c r="B176" s="378"/>
      <c r="C176" s="406"/>
      <c r="D176" s="407"/>
      <c r="E176" s="298"/>
      <c r="F176" s="77"/>
      <c r="G176" s="269"/>
      <c r="H176" s="73"/>
    </row>
    <row r="177" spans="1:8">
      <c r="A177" s="387"/>
      <c r="B177" s="378"/>
      <c r="C177" s="406"/>
      <c r="D177" s="407"/>
      <c r="E177" s="298"/>
      <c r="F177" s="77"/>
      <c r="G177" s="269"/>
      <c r="H177" s="73"/>
    </row>
    <row r="178" spans="1:8">
      <c r="A178" s="419" t="s">
        <v>376</v>
      </c>
      <c r="B178" s="419"/>
      <c r="C178" s="420" t="s">
        <v>377</v>
      </c>
      <c r="D178" s="421"/>
      <c r="E178" s="150"/>
      <c r="F178" s="150"/>
      <c r="G178" s="150"/>
      <c r="H178" s="150"/>
    </row>
    <row r="179" spans="1:8">
      <c r="A179" s="386"/>
      <c r="B179" s="376"/>
      <c r="C179" s="404" t="s">
        <v>378</v>
      </c>
      <c r="D179" s="405"/>
      <c r="E179" s="297"/>
      <c r="F179" s="76"/>
      <c r="G179" s="268"/>
      <c r="H179" s="72"/>
    </row>
    <row r="180" spans="1:8">
      <c r="A180" s="387"/>
      <c r="B180" s="378"/>
      <c r="C180" s="406"/>
      <c r="D180" s="407"/>
      <c r="E180" s="298"/>
      <c r="F180" s="77"/>
      <c r="G180" s="269"/>
      <c r="H180" s="73"/>
    </row>
    <row r="181" spans="1:8" ht="13" thickBot="1">
      <c r="A181" s="387"/>
      <c r="B181" s="378"/>
      <c r="C181" s="406"/>
      <c r="D181" s="407"/>
      <c r="E181" s="298"/>
      <c r="F181" s="77"/>
      <c r="G181" s="269"/>
      <c r="H181" s="73"/>
    </row>
    <row r="182" spans="1:8" ht="13" thickBot="1">
      <c r="A182" s="80">
        <v>7</v>
      </c>
      <c r="B182" s="440" t="s">
        <v>379</v>
      </c>
      <c r="C182" s="391"/>
      <c r="D182" s="441"/>
      <c r="E182" s="151"/>
      <c r="F182" s="70">
        <v>1</v>
      </c>
      <c r="G182" s="99">
        <v>0</v>
      </c>
      <c r="H182" s="4">
        <v>0</v>
      </c>
    </row>
    <row r="183" spans="1:8">
      <c r="A183" s="393"/>
      <c r="B183" s="394"/>
      <c r="C183" s="395"/>
      <c r="D183" s="395"/>
      <c r="E183" s="192"/>
      <c r="F183" s="142"/>
      <c r="G183" s="191"/>
      <c r="H183" s="197"/>
    </row>
    <row r="184" spans="1:8" ht="12" customHeight="1">
      <c r="A184" s="375"/>
      <c r="B184" s="376"/>
      <c r="C184" s="442" t="s">
        <v>550</v>
      </c>
      <c r="D184" s="443"/>
      <c r="E184" s="297"/>
      <c r="F184" s="300"/>
      <c r="G184" s="268"/>
      <c r="H184" s="271"/>
    </row>
    <row r="185" spans="1:8" ht="12" customHeight="1">
      <c r="A185" s="377"/>
      <c r="B185" s="378"/>
      <c r="C185" s="444"/>
      <c r="D185" s="445"/>
      <c r="E185" s="298"/>
      <c r="F185" s="301"/>
      <c r="G185" s="269"/>
      <c r="H185" s="272"/>
    </row>
    <row r="186" spans="1:8" ht="12" customHeight="1">
      <c r="A186" s="377"/>
      <c r="B186" s="378"/>
      <c r="C186" s="444"/>
      <c r="D186" s="445"/>
      <c r="E186" s="298"/>
      <c r="F186" s="301"/>
      <c r="G186" s="269"/>
      <c r="H186" s="272"/>
    </row>
    <row r="187" spans="1:8" ht="18" customHeight="1">
      <c r="A187" s="377"/>
      <c r="B187" s="378"/>
      <c r="C187" s="444"/>
      <c r="D187" s="445"/>
      <c r="E187" s="298"/>
      <c r="F187" s="301"/>
      <c r="G187" s="269"/>
      <c r="H187" s="272"/>
    </row>
    <row r="188" spans="1:8">
      <c r="A188" s="377"/>
      <c r="B188" s="378"/>
      <c r="C188" s="444"/>
      <c r="D188" s="445"/>
      <c r="E188" s="298"/>
      <c r="F188" s="301"/>
      <c r="G188" s="269"/>
      <c r="H188" s="272"/>
    </row>
    <row r="189" spans="1:8">
      <c r="A189" s="377"/>
      <c r="B189" s="378"/>
      <c r="C189" s="444"/>
      <c r="D189" s="445"/>
      <c r="E189" s="298"/>
      <c r="F189" s="77"/>
      <c r="G189" s="269"/>
      <c r="H189" s="73"/>
    </row>
    <row r="190" spans="1:8">
      <c r="A190" s="377"/>
      <c r="B190" s="378"/>
      <c r="C190" s="444"/>
      <c r="D190" s="445"/>
      <c r="E190" s="298"/>
      <c r="F190" s="77"/>
      <c r="G190" s="269"/>
      <c r="H190" s="73"/>
    </row>
    <row r="191" spans="1:8">
      <c r="A191" s="377"/>
      <c r="B191" s="378"/>
      <c r="C191" s="444"/>
      <c r="D191" s="445"/>
      <c r="E191" s="298"/>
      <c r="F191" s="77"/>
      <c r="G191" s="269"/>
      <c r="H191" s="73"/>
    </row>
    <row r="192" spans="1:8" ht="17" customHeight="1">
      <c r="A192" s="377"/>
      <c r="B192" s="378"/>
      <c r="C192" s="444"/>
      <c r="D192" s="445"/>
      <c r="E192" s="298"/>
      <c r="F192" s="77"/>
      <c r="G192" s="269"/>
      <c r="H192" s="73"/>
    </row>
    <row r="193" spans="1:8" ht="17" customHeight="1">
      <c r="A193" s="377"/>
      <c r="B193" s="378"/>
      <c r="C193" s="444"/>
      <c r="D193" s="445"/>
      <c r="E193" s="298"/>
      <c r="F193" s="77"/>
      <c r="G193" s="269"/>
      <c r="H193" s="73"/>
    </row>
    <row r="194" spans="1:8" ht="17" customHeight="1">
      <c r="A194" s="377"/>
      <c r="B194" s="378"/>
      <c r="C194" s="444"/>
      <c r="D194" s="445"/>
      <c r="E194" s="298"/>
      <c r="F194" s="77"/>
      <c r="G194" s="269"/>
      <c r="H194" s="73"/>
    </row>
    <row r="195" spans="1:8" ht="17" customHeight="1">
      <c r="A195" s="377"/>
      <c r="B195" s="378"/>
      <c r="C195" s="444"/>
      <c r="D195" s="445"/>
      <c r="E195" s="298"/>
      <c r="F195" s="77"/>
      <c r="G195" s="269"/>
      <c r="H195" s="73"/>
    </row>
    <row r="196" spans="1:8" ht="17" customHeight="1">
      <c r="A196" s="377"/>
      <c r="B196" s="378"/>
      <c r="C196" s="444"/>
      <c r="D196" s="445"/>
      <c r="E196" s="298"/>
      <c r="F196" s="77"/>
      <c r="G196" s="269"/>
      <c r="H196" s="73"/>
    </row>
    <row r="197" spans="1:8" ht="12" customHeight="1" thickBot="1">
      <c r="A197" s="377"/>
      <c r="B197" s="378"/>
      <c r="C197" s="444"/>
      <c r="D197" s="445"/>
      <c r="E197" s="298"/>
      <c r="F197" s="77"/>
      <c r="G197" s="269"/>
      <c r="H197" s="73"/>
    </row>
    <row r="198" spans="1:8" ht="13" thickBot="1">
      <c r="A198" s="12">
        <v>8</v>
      </c>
      <c r="B198" s="390" t="s">
        <v>384</v>
      </c>
      <c r="C198" s="391"/>
      <c r="D198" s="392"/>
      <c r="E198" s="70"/>
      <c r="F198" s="70">
        <v>1</v>
      </c>
      <c r="G198" s="196">
        <v>0</v>
      </c>
      <c r="H198" s="88">
        <v>0</v>
      </c>
    </row>
    <row r="199" spans="1:8">
      <c r="A199" s="393"/>
      <c r="B199" s="394"/>
      <c r="C199" s="395"/>
      <c r="D199" s="395"/>
      <c r="E199" s="192"/>
      <c r="F199" s="142"/>
      <c r="G199" s="191"/>
      <c r="H199" s="197"/>
    </row>
    <row r="200" spans="1:8" ht="12" customHeight="1">
      <c r="A200" s="375"/>
      <c r="B200" s="376"/>
      <c r="C200" s="152" t="s">
        <v>385</v>
      </c>
      <c r="D200" s="153" t="s">
        <v>386</v>
      </c>
      <c r="E200" s="297"/>
      <c r="F200" s="300"/>
      <c r="G200" s="268"/>
      <c r="H200" s="271"/>
    </row>
    <row r="201" spans="1:8" ht="12" customHeight="1">
      <c r="A201" s="377"/>
      <c r="B201" s="378"/>
      <c r="C201" s="154" t="s">
        <v>323</v>
      </c>
      <c r="D201" s="153" t="s">
        <v>387</v>
      </c>
      <c r="E201" s="298"/>
      <c r="F201" s="301"/>
      <c r="G201" s="269"/>
      <c r="H201" s="272"/>
    </row>
    <row r="202" spans="1:8" ht="12" customHeight="1">
      <c r="A202" s="377"/>
      <c r="B202" s="378"/>
      <c r="C202" s="154" t="s">
        <v>388</v>
      </c>
      <c r="D202" s="153" t="s">
        <v>389</v>
      </c>
      <c r="E202" s="298"/>
      <c r="F202" s="301"/>
      <c r="G202" s="269"/>
      <c r="H202" s="272"/>
    </row>
    <row r="203" spans="1:8" ht="12" customHeight="1">
      <c r="A203" s="377"/>
      <c r="B203" s="378"/>
      <c r="C203" s="154" t="s">
        <v>390</v>
      </c>
      <c r="D203" s="153" t="s">
        <v>391</v>
      </c>
      <c r="E203" s="298"/>
      <c r="F203" s="301"/>
      <c r="G203" s="269"/>
      <c r="H203" s="272"/>
    </row>
    <row r="204" spans="1:8" ht="12" customHeight="1">
      <c r="A204" s="377"/>
      <c r="B204" s="378"/>
      <c r="C204" s="154" t="s">
        <v>392</v>
      </c>
      <c r="D204" s="153" t="s">
        <v>393</v>
      </c>
      <c r="E204" s="298"/>
      <c r="F204" s="301"/>
      <c r="G204" s="269"/>
      <c r="H204" s="272"/>
    </row>
    <row r="205" spans="1:8" ht="12" customHeight="1">
      <c r="A205" s="377"/>
      <c r="B205" s="378"/>
      <c r="C205" s="154" t="s">
        <v>394</v>
      </c>
      <c r="D205" s="153" t="s">
        <v>395</v>
      </c>
      <c r="E205" s="298"/>
      <c r="F205" s="301"/>
      <c r="G205" s="269"/>
      <c r="H205" s="272"/>
    </row>
    <row r="206" spans="1:8" ht="12" customHeight="1">
      <c r="A206" s="377"/>
      <c r="B206" s="378"/>
      <c r="C206" s="154" t="s">
        <v>396</v>
      </c>
      <c r="D206" s="153" t="s">
        <v>397</v>
      </c>
      <c r="E206" s="298"/>
      <c r="F206" s="301"/>
      <c r="G206" s="269"/>
      <c r="H206" s="272"/>
    </row>
    <row r="207" spans="1:8" ht="12" customHeight="1">
      <c r="A207" s="377"/>
      <c r="B207" s="378"/>
      <c r="C207" s="154" t="s">
        <v>398</v>
      </c>
      <c r="D207" s="153" t="s">
        <v>399</v>
      </c>
      <c r="E207" s="298"/>
      <c r="F207" s="301"/>
      <c r="G207" s="269"/>
      <c r="H207" s="272"/>
    </row>
    <row r="208" spans="1:8" ht="12" customHeight="1">
      <c r="A208" s="377"/>
      <c r="B208" s="378"/>
      <c r="C208" s="154" t="s">
        <v>400</v>
      </c>
      <c r="D208" s="153" t="s">
        <v>401</v>
      </c>
      <c r="E208" s="298"/>
      <c r="F208" s="301"/>
      <c r="G208" s="269"/>
      <c r="H208" s="272"/>
    </row>
    <row r="209" spans="1:8" ht="12" customHeight="1">
      <c r="A209" s="377"/>
      <c r="B209" s="378"/>
      <c r="C209" s="154" t="s">
        <v>402</v>
      </c>
      <c r="D209" s="153" t="s">
        <v>403</v>
      </c>
      <c r="E209" s="298"/>
      <c r="F209" s="301"/>
      <c r="G209" s="269"/>
      <c r="H209" s="272"/>
    </row>
    <row r="210" spans="1:8" ht="12" customHeight="1">
      <c r="A210" s="377"/>
      <c r="B210" s="378"/>
      <c r="C210" s="154" t="s">
        <v>404</v>
      </c>
      <c r="D210" s="153" t="s">
        <v>405</v>
      </c>
      <c r="E210" s="298"/>
      <c r="F210" s="301"/>
      <c r="G210" s="269"/>
      <c r="H210" s="272"/>
    </row>
    <row r="211" spans="1:8" ht="12" customHeight="1">
      <c r="A211" s="377"/>
      <c r="B211" s="378"/>
      <c r="C211" s="154" t="s">
        <v>406</v>
      </c>
      <c r="D211" s="153" t="s">
        <v>407</v>
      </c>
      <c r="E211" s="298"/>
      <c r="F211" s="301"/>
      <c r="G211" s="269"/>
      <c r="H211" s="272"/>
    </row>
    <row r="212" spans="1:8" ht="12" customHeight="1">
      <c r="A212" s="377"/>
      <c r="B212" s="378"/>
      <c r="C212" s="154" t="s">
        <v>408</v>
      </c>
      <c r="D212" s="153" t="s">
        <v>409</v>
      </c>
      <c r="E212" s="298"/>
      <c r="F212" s="301"/>
      <c r="G212" s="269"/>
      <c r="H212" s="272"/>
    </row>
    <row r="213" spans="1:8" ht="12" customHeight="1">
      <c r="A213" s="377"/>
      <c r="B213" s="378"/>
      <c r="C213" s="154" t="s">
        <v>410</v>
      </c>
      <c r="D213" s="153" t="s">
        <v>411</v>
      </c>
      <c r="E213" s="298"/>
      <c r="F213" s="301"/>
      <c r="G213" s="269"/>
      <c r="H213" s="272"/>
    </row>
    <row r="214" spans="1:8" ht="12" customHeight="1">
      <c r="A214" s="377"/>
      <c r="B214" s="378"/>
      <c r="C214" s="154" t="s">
        <v>412</v>
      </c>
      <c r="D214" s="153" t="s">
        <v>413</v>
      </c>
      <c r="E214" s="298"/>
      <c r="F214" s="301"/>
      <c r="G214" s="269"/>
      <c r="H214" s="272"/>
    </row>
    <row r="215" spans="1:8">
      <c r="A215" s="377"/>
      <c r="B215" s="378"/>
      <c r="C215" s="154" t="s">
        <v>414</v>
      </c>
      <c r="D215" s="153" t="s">
        <v>415</v>
      </c>
      <c r="E215" s="298"/>
      <c r="F215" s="301"/>
      <c r="G215" s="269"/>
      <c r="H215" s="272"/>
    </row>
    <row r="216" spans="1:8" ht="24">
      <c r="A216" s="377"/>
      <c r="B216" s="378"/>
      <c r="C216" s="154" t="s">
        <v>416</v>
      </c>
      <c r="D216" s="153" t="s">
        <v>417</v>
      </c>
      <c r="E216" s="298"/>
      <c r="F216" s="77"/>
      <c r="G216" s="269"/>
      <c r="H216" s="73"/>
    </row>
    <row r="217" spans="1:8" ht="36">
      <c r="A217" s="377"/>
      <c r="B217" s="378"/>
      <c r="C217" s="154" t="s">
        <v>418</v>
      </c>
      <c r="D217" s="153" t="s">
        <v>419</v>
      </c>
      <c r="E217" s="298"/>
      <c r="F217" s="77"/>
      <c r="G217" s="269"/>
      <c r="H217" s="73"/>
    </row>
    <row r="218" spans="1:8">
      <c r="A218" s="377"/>
      <c r="B218" s="378"/>
      <c r="C218" s="154" t="s">
        <v>420</v>
      </c>
      <c r="D218" s="153" t="s">
        <v>421</v>
      </c>
      <c r="E218" s="298"/>
      <c r="F218" s="77"/>
      <c r="G218" s="269"/>
      <c r="H218" s="73"/>
    </row>
    <row r="219" spans="1:8" ht="17" customHeight="1">
      <c r="A219" s="377"/>
      <c r="B219" s="378"/>
      <c r="C219" s="154" t="s">
        <v>422</v>
      </c>
      <c r="D219" s="153"/>
      <c r="E219" s="298"/>
      <c r="F219" s="77"/>
      <c r="G219" s="269"/>
      <c r="H219" s="73"/>
    </row>
    <row r="220" spans="1:8" ht="17" customHeight="1">
      <c r="A220" s="377"/>
      <c r="B220" s="378"/>
      <c r="C220" s="154" t="s">
        <v>423</v>
      </c>
      <c r="D220" s="153" t="s">
        <v>424</v>
      </c>
      <c r="E220" s="298"/>
      <c r="F220" s="77"/>
      <c r="G220" s="269"/>
      <c r="H220" s="73"/>
    </row>
    <row r="221" spans="1:8" ht="17" customHeight="1">
      <c r="A221" s="377"/>
      <c r="B221" s="378"/>
      <c r="C221" s="154" t="s">
        <v>425</v>
      </c>
      <c r="D221" s="153" t="s">
        <v>426</v>
      </c>
      <c r="E221" s="298"/>
      <c r="F221" s="77"/>
      <c r="G221" s="269"/>
      <c r="H221" s="73"/>
    </row>
    <row r="222" spans="1:8" ht="12" customHeight="1">
      <c r="A222" s="371"/>
      <c r="B222" s="372"/>
      <c r="C222" s="373" t="s">
        <v>427</v>
      </c>
      <c r="D222" s="374"/>
      <c r="E222" s="147"/>
      <c r="F222" s="147"/>
      <c r="G222" s="147"/>
      <c r="H222" s="148"/>
    </row>
    <row r="223" spans="1:8">
      <c r="A223" s="375"/>
      <c r="B223" s="376"/>
      <c r="C223" s="359" t="s">
        <v>428</v>
      </c>
      <c r="D223" s="360"/>
      <c r="E223" s="89"/>
      <c r="F223" s="300"/>
      <c r="G223" s="91"/>
      <c r="H223" s="271"/>
    </row>
    <row r="224" spans="1:8" ht="139" customHeight="1">
      <c r="A224" s="377"/>
      <c r="B224" s="378"/>
      <c r="C224" s="361"/>
      <c r="D224" s="362"/>
      <c r="E224" s="90"/>
      <c r="F224" s="301"/>
      <c r="G224" s="92"/>
      <c r="H224" s="272"/>
    </row>
    <row r="225" spans="1:8" ht="80" customHeight="1">
      <c r="A225" s="446"/>
      <c r="B225" s="446"/>
      <c r="C225" s="447" t="s">
        <v>429</v>
      </c>
      <c r="D225" s="448"/>
      <c r="E225" s="83"/>
      <c r="F225" s="84"/>
      <c r="G225" s="82"/>
      <c r="H225" s="85"/>
    </row>
    <row r="226" spans="1:8">
      <c r="A226" s="449"/>
      <c r="B226" s="449"/>
      <c r="C226" s="420"/>
      <c r="D226" s="421"/>
      <c r="E226" s="149"/>
      <c r="F226" s="149"/>
      <c r="G226" s="149"/>
      <c r="H226" s="149"/>
    </row>
    <row r="227" spans="1:8" ht="12" customHeight="1">
      <c r="A227" s="386" t="s">
        <v>430</v>
      </c>
      <c r="B227" s="376"/>
      <c r="C227" s="404" t="s">
        <v>431</v>
      </c>
      <c r="D227" s="405"/>
      <c r="E227" s="297"/>
      <c r="F227" s="76"/>
      <c r="G227" s="268"/>
      <c r="H227" s="72"/>
    </row>
    <row r="228" spans="1:8" ht="46" customHeight="1">
      <c r="A228" s="387"/>
      <c r="B228" s="378"/>
      <c r="C228" s="406"/>
      <c r="D228" s="407"/>
      <c r="E228" s="298"/>
      <c r="F228" s="77"/>
      <c r="G228" s="269"/>
      <c r="H228" s="73"/>
    </row>
    <row r="229" spans="1:8" ht="13" customHeight="1">
      <c r="A229" s="388"/>
      <c r="B229" s="389"/>
      <c r="C229" s="406"/>
      <c r="D229" s="407"/>
      <c r="E229" s="298"/>
      <c r="F229" s="77"/>
      <c r="G229" s="269"/>
      <c r="H229" s="73"/>
    </row>
    <row r="230" spans="1:8">
      <c r="A230" s="419"/>
      <c r="B230" s="419"/>
      <c r="C230" s="420"/>
      <c r="D230" s="421"/>
      <c r="E230" s="150"/>
      <c r="F230" s="150"/>
      <c r="G230" s="150"/>
      <c r="H230" s="150"/>
    </row>
    <row r="231" spans="1:8">
      <c r="A231" s="386"/>
      <c r="B231" s="376"/>
      <c r="C231" s="404" t="s">
        <v>432</v>
      </c>
      <c r="D231" s="405"/>
      <c r="E231" s="297"/>
      <c r="F231" s="76"/>
      <c r="G231" s="268"/>
      <c r="H231" s="72"/>
    </row>
    <row r="232" spans="1:8">
      <c r="A232" s="387"/>
      <c r="B232" s="378"/>
      <c r="C232" s="406"/>
      <c r="D232" s="407"/>
      <c r="E232" s="298"/>
      <c r="F232" s="77"/>
      <c r="G232" s="269"/>
      <c r="H232" s="73"/>
    </row>
    <row r="233" spans="1:8" ht="2" customHeight="1" thickBot="1">
      <c r="A233" s="402"/>
      <c r="B233" s="403"/>
      <c r="C233" s="408"/>
      <c r="D233" s="409"/>
      <c r="E233" s="410"/>
      <c r="F233" s="78"/>
      <c r="G233" s="416"/>
      <c r="H233" s="74"/>
    </row>
    <row r="234" spans="1:8" ht="30" customHeight="1" thickBot="1">
      <c r="A234" s="55">
        <v>9</v>
      </c>
      <c r="B234" s="390" t="s">
        <v>433</v>
      </c>
      <c r="C234" s="391"/>
      <c r="D234" s="392"/>
      <c r="E234" s="87"/>
      <c r="F234" s="231">
        <v>1</v>
      </c>
      <c r="G234" s="232">
        <v>0</v>
      </c>
      <c r="H234" s="233">
        <v>0</v>
      </c>
    </row>
    <row r="235" spans="1:8">
      <c r="A235" s="393"/>
      <c r="B235" s="394"/>
      <c r="C235" s="395"/>
      <c r="D235" s="395"/>
      <c r="E235" s="191"/>
      <c r="F235" s="191"/>
      <c r="G235" s="191"/>
      <c r="H235" s="197"/>
    </row>
    <row r="236" spans="1:8" ht="17" customHeight="1">
      <c r="A236" s="375"/>
      <c r="B236" s="376"/>
      <c r="C236" s="396" t="s">
        <v>434</v>
      </c>
      <c r="D236" s="397"/>
      <c r="E236" s="297"/>
      <c r="F236" s="300"/>
      <c r="G236" s="268"/>
      <c r="H236" s="271"/>
    </row>
    <row r="237" spans="1:8" ht="12" customHeight="1">
      <c r="A237" s="377"/>
      <c r="B237" s="378"/>
      <c r="C237" s="398"/>
      <c r="D237" s="399"/>
      <c r="E237" s="298"/>
      <c r="F237" s="301"/>
      <c r="G237" s="269"/>
      <c r="H237" s="272"/>
    </row>
    <row r="238" spans="1:8" ht="18" customHeight="1" thickBot="1">
      <c r="A238" s="377"/>
      <c r="B238" s="378"/>
      <c r="C238" s="400"/>
      <c r="D238" s="401"/>
      <c r="E238" s="298"/>
      <c r="F238" s="301"/>
      <c r="G238" s="269"/>
      <c r="H238" s="272"/>
    </row>
    <row r="239" spans="1:8" ht="24" customHeight="1" thickBot="1">
      <c r="A239" s="224">
        <v>10</v>
      </c>
      <c r="B239" s="422" t="s">
        <v>435</v>
      </c>
      <c r="C239" s="423"/>
      <c r="D239" s="424"/>
      <c r="E239" s="225"/>
      <c r="F239" s="226">
        <v>1</v>
      </c>
      <c r="G239" s="227">
        <v>0</v>
      </c>
      <c r="H239" s="228">
        <v>0</v>
      </c>
    </row>
    <row r="240" spans="1:8">
      <c r="A240" s="425"/>
      <c r="B240" s="426"/>
      <c r="C240" s="427"/>
      <c r="D240" s="428"/>
      <c r="E240" s="155"/>
      <c r="F240" s="156"/>
      <c r="G240" s="157"/>
      <c r="H240" s="158"/>
    </row>
    <row r="241" spans="1:8" ht="12" customHeight="1">
      <c r="A241" s="429"/>
      <c r="B241" s="430"/>
      <c r="C241" s="411" t="s">
        <v>551</v>
      </c>
      <c r="D241" s="412"/>
      <c r="E241" s="365"/>
      <c r="F241" s="367"/>
      <c r="G241" s="268"/>
      <c r="H241" s="369"/>
    </row>
    <row r="242" spans="1:8">
      <c r="A242" s="431"/>
      <c r="B242" s="432"/>
      <c r="C242" s="413"/>
      <c r="D242" s="414"/>
      <c r="E242" s="366"/>
      <c r="F242" s="368"/>
      <c r="G242" s="269"/>
      <c r="H242" s="370"/>
    </row>
    <row r="243" spans="1:8">
      <c r="A243" s="431"/>
      <c r="B243" s="432"/>
      <c r="C243" s="413"/>
      <c r="D243" s="414"/>
      <c r="E243" s="366"/>
      <c r="F243" s="368"/>
      <c r="G243" s="269"/>
      <c r="H243" s="370"/>
    </row>
    <row r="244" spans="1:8">
      <c r="A244" s="431"/>
      <c r="B244" s="432"/>
      <c r="C244" s="413"/>
      <c r="D244" s="414"/>
      <c r="E244" s="366"/>
      <c r="F244" s="368"/>
      <c r="G244" s="269"/>
      <c r="H244" s="370"/>
    </row>
    <row r="245" spans="1:8">
      <c r="A245" s="431"/>
      <c r="B245" s="432"/>
      <c r="C245" s="413"/>
      <c r="D245" s="414"/>
      <c r="E245" s="366"/>
      <c r="F245" s="368"/>
      <c r="G245" s="269"/>
      <c r="H245" s="370"/>
    </row>
    <row r="246" spans="1:8" ht="18" customHeight="1">
      <c r="A246" s="435">
        <v>1.1000000000000001</v>
      </c>
      <c r="B246" s="436"/>
      <c r="C246" s="437" t="s">
        <v>552</v>
      </c>
      <c r="D246" s="438"/>
      <c r="E246" s="439"/>
      <c r="F246" s="436"/>
      <c r="G246" s="229"/>
      <c r="H246" s="230"/>
    </row>
    <row r="247" spans="1:8" ht="12" customHeight="1">
      <c r="A247" s="379"/>
      <c r="B247" s="380"/>
      <c r="C247" s="359" t="s">
        <v>553</v>
      </c>
      <c r="D247" s="360"/>
      <c r="E247" s="365"/>
      <c r="F247" s="367"/>
      <c r="G247" s="268"/>
      <c r="H247" s="369"/>
    </row>
    <row r="248" spans="1:8" ht="45" customHeight="1">
      <c r="A248" s="381"/>
      <c r="B248" s="382"/>
      <c r="C248" s="361"/>
      <c r="D248" s="362"/>
      <c r="E248" s="366"/>
      <c r="F248" s="368"/>
      <c r="G248" s="269"/>
      <c r="H248" s="370"/>
    </row>
    <row r="249" spans="1:8" ht="108" customHeight="1">
      <c r="A249" s="381"/>
      <c r="B249" s="382"/>
      <c r="C249" s="361"/>
      <c r="D249" s="362"/>
      <c r="E249" s="366"/>
      <c r="F249" s="368"/>
      <c r="G249" s="269"/>
      <c r="H249" s="370"/>
    </row>
    <row r="250" spans="1:8" ht="90" customHeight="1">
      <c r="A250" s="381"/>
      <c r="B250" s="382"/>
      <c r="C250" s="361"/>
      <c r="D250" s="362"/>
      <c r="E250" s="366"/>
      <c r="F250" s="368"/>
      <c r="G250" s="269"/>
      <c r="H250" s="370"/>
    </row>
    <row r="251" spans="1:8" ht="163" customHeight="1">
      <c r="A251" s="381"/>
      <c r="B251" s="382"/>
      <c r="C251" s="361"/>
      <c r="D251" s="362"/>
      <c r="E251" s="366"/>
      <c r="F251" s="368"/>
      <c r="G251" s="269"/>
      <c r="H251" s="370"/>
    </row>
    <row r="252" spans="1:8" ht="146" customHeight="1">
      <c r="A252" s="381"/>
      <c r="B252" s="382"/>
      <c r="C252" s="361"/>
      <c r="D252" s="362"/>
      <c r="E252" s="366"/>
      <c r="F252" s="368"/>
      <c r="G252" s="269"/>
      <c r="H252" s="370"/>
    </row>
    <row r="253" spans="1:8" ht="136" customHeight="1">
      <c r="A253" s="381"/>
      <c r="B253" s="382"/>
      <c r="C253" s="361"/>
      <c r="D253" s="362"/>
      <c r="E253" s="366"/>
      <c r="F253" s="368"/>
      <c r="G253" s="269"/>
      <c r="H253" s="370"/>
    </row>
    <row r="254" spans="1:8" ht="12" customHeight="1">
      <c r="A254" s="385">
        <v>1.2</v>
      </c>
      <c r="B254" s="385"/>
      <c r="C254" s="358" t="s">
        <v>555</v>
      </c>
      <c r="D254" s="358"/>
      <c r="E254" s="188"/>
      <c r="F254" s="188"/>
      <c r="G254" s="188"/>
      <c r="H254" s="234"/>
    </row>
    <row r="255" spans="1:8" ht="12" customHeight="1">
      <c r="A255" s="379"/>
      <c r="B255" s="380"/>
      <c r="C255" s="359" t="s">
        <v>554</v>
      </c>
      <c r="D255" s="360"/>
      <c r="E255" s="365"/>
      <c r="F255" s="367"/>
      <c r="G255" s="268"/>
      <c r="H255" s="369"/>
    </row>
    <row r="256" spans="1:8">
      <c r="A256" s="381"/>
      <c r="B256" s="382"/>
      <c r="C256" s="361"/>
      <c r="D256" s="362"/>
      <c r="E256" s="366"/>
      <c r="F256" s="368"/>
      <c r="G256" s="269"/>
      <c r="H256" s="370"/>
    </row>
    <row r="257" spans="1:8">
      <c r="A257" s="381"/>
      <c r="B257" s="382"/>
      <c r="C257" s="361"/>
      <c r="D257" s="362"/>
      <c r="E257" s="366"/>
      <c r="F257" s="368"/>
      <c r="G257" s="269"/>
      <c r="H257" s="370"/>
    </row>
    <row r="258" spans="1:8" ht="62" customHeight="1">
      <c r="A258" s="381"/>
      <c r="B258" s="382"/>
      <c r="C258" s="361"/>
      <c r="D258" s="362"/>
      <c r="E258" s="366"/>
      <c r="F258" s="368"/>
      <c r="G258" s="269"/>
      <c r="H258" s="370"/>
    </row>
    <row r="259" spans="1:8" ht="68" customHeight="1">
      <c r="A259" s="381"/>
      <c r="B259" s="382"/>
      <c r="C259" s="361"/>
      <c r="D259" s="362"/>
      <c r="E259" s="366"/>
      <c r="F259" s="368"/>
      <c r="G259" s="269"/>
      <c r="H259" s="370"/>
    </row>
    <row r="260" spans="1:8" ht="26" customHeight="1">
      <c r="A260" s="381"/>
      <c r="B260" s="382"/>
      <c r="C260" s="361"/>
      <c r="D260" s="362"/>
      <c r="E260" s="366"/>
      <c r="F260" s="368"/>
      <c r="G260" s="269"/>
      <c r="H260" s="370"/>
    </row>
    <row r="261" spans="1:8" ht="57" customHeight="1">
      <c r="A261" s="381"/>
      <c r="B261" s="382"/>
      <c r="C261" s="361"/>
      <c r="D261" s="362"/>
      <c r="E261" s="366"/>
      <c r="F261" s="368"/>
      <c r="G261" s="269"/>
      <c r="H261" s="370"/>
    </row>
    <row r="262" spans="1:8" ht="39" customHeight="1">
      <c r="A262" s="381"/>
      <c r="B262" s="382"/>
      <c r="C262" s="361"/>
      <c r="D262" s="362"/>
      <c r="E262" s="366"/>
      <c r="F262" s="368"/>
      <c r="G262" s="269"/>
      <c r="H262" s="370"/>
    </row>
    <row r="263" spans="1:8" ht="42" customHeight="1">
      <c r="A263" s="381"/>
      <c r="B263" s="382"/>
      <c r="C263" s="361"/>
      <c r="D263" s="362"/>
      <c r="E263" s="366"/>
      <c r="F263" s="368"/>
      <c r="G263" s="269"/>
      <c r="H263" s="370"/>
    </row>
    <row r="264" spans="1:8" ht="20" customHeight="1">
      <c r="A264" s="381"/>
      <c r="B264" s="382"/>
      <c r="C264" s="361"/>
      <c r="D264" s="362"/>
      <c r="E264" s="366"/>
      <c r="F264" s="368"/>
      <c r="G264" s="269"/>
      <c r="H264" s="370"/>
    </row>
    <row r="265" spans="1:8" ht="28" customHeight="1">
      <c r="A265" s="381"/>
      <c r="B265" s="382"/>
      <c r="C265" s="361"/>
      <c r="D265" s="362"/>
      <c r="E265" s="366"/>
      <c r="F265" s="368"/>
      <c r="G265" s="269"/>
      <c r="H265" s="370"/>
    </row>
    <row r="266" spans="1:8" ht="39" customHeight="1" thickBot="1">
      <c r="A266" s="383"/>
      <c r="B266" s="384"/>
      <c r="C266" s="363"/>
      <c r="D266" s="364"/>
      <c r="E266" s="418"/>
      <c r="F266" s="417"/>
      <c r="G266" s="416"/>
      <c r="H266" s="415"/>
    </row>
  </sheetData>
  <mergeCells count="303">
    <mergeCell ref="F2:G2"/>
    <mergeCell ref="B7:E7"/>
    <mergeCell ref="B27:D27"/>
    <mergeCell ref="A3:D4"/>
    <mergeCell ref="A8:B8"/>
    <mergeCell ref="C6:D6"/>
    <mergeCell ref="C2:D2"/>
    <mergeCell ref="C8:D8"/>
    <mergeCell ref="A9:B14"/>
    <mergeCell ref="A15:B15"/>
    <mergeCell ref="C15:D15"/>
    <mergeCell ref="A16:B17"/>
    <mergeCell ref="A18:B18"/>
    <mergeCell ref="C18:D18"/>
    <mergeCell ref="E19:E26"/>
    <mergeCell ref="G19:G26"/>
    <mergeCell ref="C22:D22"/>
    <mergeCell ref="C23:D23"/>
    <mergeCell ref="C24:D24"/>
    <mergeCell ref="C25:D25"/>
    <mergeCell ref="C26:D26"/>
    <mergeCell ref="C39:D44"/>
    <mergeCell ref="C36:D37"/>
    <mergeCell ref="E36:E37"/>
    <mergeCell ref="F36:F37"/>
    <mergeCell ref="G36:G37"/>
    <mergeCell ref="H36:H37"/>
    <mergeCell ref="F19:F26"/>
    <mergeCell ref="H19:H26"/>
    <mergeCell ref="A19:B26"/>
    <mergeCell ref="A39:B44"/>
    <mergeCell ref="E39:E44"/>
    <mergeCell ref="A29:B34"/>
    <mergeCell ref="A35:B35"/>
    <mergeCell ref="C35:D35"/>
    <mergeCell ref="F39:F44"/>
    <mergeCell ref="G39:G44"/>
    <mergeCell ref="H39:H44"/>
    <mergeCell ref="C29:D34"/>
    <mergeCell ref="E29:E34"/>
    <mergeCell ref="F29:F34"/>
    <mergeCell ref="G29:G34"/>
    <mergeCell ref="H29:H34"/>
    <mergeCell ref="A36:B37"/>
    <mergeCell ref="C21:D21"/>
    <mergeCell ref="A28:B28"/>
    <mergeCell ref="C28:D28"/>
    <mergeCell ref="H110:H111"/>
    <mergeCell ref="E9:E14"/>
    <mergeCell ref="F9:F14"/>
    <mergeCell ref="G9:G14"/>
    <mergeCell ref="H9:H14"/>
    <mergeCell ref="E16:E17"/>
    <mergeCell ref="F16:F17"/>
    <mergeCell ref="G16:G17"/>
    <mergeCell ref="H16:H17"/>
    <mergeCell ref="A61:B61"/>
    <mergeCell ref="C61:D61"/>
    <mergeCell ref="F46:F47"/>
    <mergeCell ref="F50:F51"/>
    <mergeCell ref="E62:E63"/>
    <mergeCell ref="F62:F63"/>
    <mergeCell ref="H79:H82"/>
    <mergeCell ref="A45:B45"/>
    <mergeCell ref="C45:D45"/>
    <mergeCell ref="F55:F60"/>
    <mergeCell ref="G55:G60"/>
    <mergeCell ref="H55:H60"/>
    <mergeCell ref="C55:D57"/>
    <mergeCell ref="C59:D60"/>
    <mergeCell ref="C58:D58"/>
    <mergeCell ref="H46:H47"/>
    <mergeCell ref="F48:F49"/>
    <mergeCell ref="H48:H49"/>
    <mergeCell ref="H71:H72"/>
    <mergeCell ref="A73:B73"/>
    <mergeCell ref="C73:D73"/>
    <mergeCell ref="A70:B70"/>
    <mergeCell ref="C70:D70"/>
    <mergeCell ref="A71:B72"/>
    <mergeCell ref="C71:D72"/>
    <mergeCell ref="E71:E72"/>
    <mergeCell ref="G62:G63"/>
    <mergeCell ref="H62:H63"/>
    <mergeCell ref="E66:E69"/>
    <mergeCell ref="F66:F69"/>
    <mergeCell ref="G66:G69"/>
    <mergeCell ref="H66:H69"/>
    <mergeCell ref="A62:B64"/>
    <mergeCell ref="A66:B69"/>
    <mergeCell ref="H74:H75"/>
    <mergeCell ref="C74:D74"/>
    <mergeCell ref="C75:D75"/>
    <mergeCell ref="C76:D76"/>
    <mergeCell ref="A74:B76"/>
    <mergeCell ref="B77:D77"/>
    <mergeCell ref="A79:B82"/>
    <mergeCell ref="E79:E82"/>
    <mergeCell ref="F79:F82"/>
    <mergeCell ref="G79:G82"/>
    <mergeCell ref="A120:B120"/>
    <mergeCell ref="C120:D120"/>
    <mergeCell ref="G184:G197"/>
    <mergeCell ref="E184:E197"/>
    <mergeCell ref="A184:B197"/>
    <mergeCell ref="A102:B103"/>
    <mergeCell ref="E102:E103"/>
    <mergeCell ref="F102:F103"/>
    <mergeCell ref="G102:G103"/>
    <mergeCell ref="F110:F111"/>
    <mergeCell ref="A142:B142"/>
    <mergeCell ref="C142:D142"/>
    <mergeCell ref="E142:F142"/>
    <mergeCell ref="G110:G111"/>
    <mergeCell ref="E179:E181"/>
    <mergeCell ref="G179:G181"/>
    <mergeCell ref="C116:D116"/>
    <mergeCell ref="C110:D111"/>
    <mergeCell ref="A112:B112"/>
    <mergeCell ref="C112:D112"/>
    <mergeCell ref="C118:D118"/>
    <mergeCell ref="A110:B111"/>
    <mergeCell ref="E110:E111"/>
    <mergeCell ref="A178:B178"/>
    <mergeCell ref="H105:H106"/>
    <mergeCell ref="A105:B108"/>
    <mergeCell ref="A78:B78"/>
    <mergeCell ref="C78:D78"/>
    <mergeCell ref="C101:D101"/>
    <mergeCell ref="A104:B104"/>
    <mergeCell ref="C104:D104"/>
    <mergeCell ref="A109:B109"/>
    <mergeCell ref="C109:D109"/>
    <mergeCell ref="H102:H103"/>
    <mergeCell ref="A84:B100"/>
    <mergeCell ref="F84:F88"/>
    <mergeCell ref="H84:H88"/>
    <mergeCell ref="C108:D108"/>
    <mergeCell ref="G105:G108"/>
    <mergeCell ref="E105:E108"/>
    <mergeCell ref="A83:B83"/>
    <mergeCell ref="C83:D83"/>
    <mergeCell ref="A101:B101"/>
    <mergeCell ref="C105:D105"/>
    <mergeCell ref="C106:D106"/>
    <mergeCell ref="C107:D107"/>
    <mergeCell ref="A38:B38"/>
    <mergeCell ref="C38:D38"/>
    <mergeCell ref="A65:B65"/>
    <mergeCell ref="C65:D65"/>
    <mergeCell ref="F105:F106"/>
    <mergeCell ref="E74:E76"/>
    <mergeCell ref="F74:F75"/>
    <mergeCell ref="G74:G76"/>
    <mergeCell ref="F71:F72"/>
    <mergeCell ref="G71:G72"/>
    <mergeCell ref="A46:B52"/>
    <mergeCell ref="E46:E52"/>
    <mergeCell ref="G46:G52"/>
    <mergeCell ref="B53:D53"/>
    <mergeCell ref="A54:B54"/>
    <mergeCell ref="C54:D54"/>
    <mergeCell ref="A55:B60"/>
    <mergeCell ref="E55:E60"/>
    <mergeCell ref="C79:D79"/>
    <mergeCell ref="C80:D80"/>
    <mergeCell ref="C81:D82"/>
    <mergeCell ref="E84:E100"/>
    <mergeCell ref="G84:G100"/>
    <mergeCell ref="C102:D103"/>
    <mergeCell ref="H164:H165"/>
    <mergeCell ref="F164:F165"/>
    <mergeCell ref="C164:D165"/>
    <mergeCell ref="A164:B165"/>
    <mergeCell ref="E147:E162"/>
    <mergeCell ref="A147:B162"/>
    <mergeCell ref="H147:H151"/>
    <mergeCell ref="F147:F151"/>
    <mergeCell ref="B145:D145"/>
    <mergeCell ref="G147:G162"/>
    <mergeCell ref="C146:D146"/>
    <mergeCell ref="A247:B253"/>
    <mergeCell ref="F113:F114"/>
    <mergeCell ref="H113:H114"/>
    <mergeCell ref="C114:D114"/>
    <mergeCell ref="C115:D115"/>
    <mergeCell ref="H143:H144"/>
    <mergeCell ref="G143:G144"/>
    <mergeCell ref="F143:F144"/>
    <mergeCell ref="E143:E144"/>
    <mergeCell ref="C143:D144"/>
    <mergeCell ref="A143:B144"/>
    <mergeCell ref="G121:G141"/>
    <mergeCell ref="E121:E141"/>
    <mergeCell ref="A121:B141"/>
    <mergeCell ref="H121:H125"/>
    <mergeCell ref="C113:D113"/>
    <mergeCell ref="F121:F125"/>
    <mergeCell ref="B119:D119"/>
    <mergeCell ref="A118:B118"/>
    <mergeCell ref="A113:B116"/>
    <mergeCell ref="E113:E116"/>
    <mergeCell ref="A117:B117"/>
    <mergeCell ref="C117:D117"/>
    <mergeCell ref="G113:G116"/>
    <mergeCell ref="C152:D152"/>
    <mergeCell ref="C153:D154"/>
    <mergeCell ref="C155:D156"/>
    <mergeCell ref="A179:B181"/>
    <mergeCell ref="C179:D181"/>
    <mergeCell ref="A146:B146"/>
    <mergeCell ref="C147:D149"/>
    <mergeCell ref="C150:D151"/>
    <mergeCell ref="C157:D157"/>
    <mergeCell ref="A163:B163"/>
    <mergeCell ref="C163:D163"/>
    <mergeCell ref="A166:B166"/>
    <mergeCell ref="C166:D166"/>
    <mergeCell ref="A167:B167"/>
    <mergeCell ref="C167:D167"/>
    <mergeCell ref="C158:D158"/>
    <mergeCell ref="C159:D160"/>
    <mergeCell ref="C161:D162"/>
    <mergeCell ref="A168:B173"/>
    <mergeCell ref="A174:B174"/>
    <mergeCell ref="C174:D174"/>
    <mergeCell ref="A175:B177"/>
    <mergeCell ref="C175:D177"/>
    <mergeCell ref="H241:H245"/>
    <mergeCell ref="A246:B246"/>
    <mergeCell ref="C246:D246"/>
    <mergeCell ref="E246:F246"/>
    <mergeCell ref="C183:D183"/>
    <mergeCell ref="A183:B183"/>
    <mergeCell ref="B182:D182"/>
    <mergeCell ref="H184:H188"/>
    <mergeCell ref="F184:F188"/>
    <mergeCell ref="C184:D197"/>
    <mergeCell ref="A225:B225"/>
    <mergeCell ref="C225:D225"/>
    <mergeCell ref="A226:B226"/>
    <mergeCell ref="C226:D226"/>
    <mergeCell ref="C227:D229"/>
    <mergeCell ref="E227:E229"/>
    <mergeCell ref="G227:G229"/>
    <mergeCell ref="A241:B245"/>
    <mergeCell ref="E241:E245"/>
    <mergeCell ref="C168:D170"/>
    <mergeCell ref="C171:D173"/>
    <mergeCell ref="E168:E173"/>
    <mergeCell ref="G168:G173"/>
    <mergeCell ref="E175:E177"/>
    <mergeCell ref="G175:G177"/>
    <mergeCell ref="G231:G233"/>
    <mergeCell ref="C178:D178"/>
    <mergeCell ref="C231:D233"/>
    <mergeCell ref="E231:E233"/>
    <mergeCell ref="C241:D245"/>
    <mergeCell ref="H255:H266"/>
    <mergeCell ref="G255:G266"/>
    <mergeCell ref="F255:F266"/>
    <mergeCell ref="E255:E266"/>
    <mergeCell ref="B198:D198"/>
    <mergeCell ref="A199:B199"/>
    <mergeCell ref="C199:D199"/>
    <mergeCell ref="A200:B221"/>
    <mergeCell ref="E200:E221"/>
    <mergeCell ref="F200:F215"/>
    <mergeCell ref="G200:G221"/>
    <mergeCell ref="F241:F245"/>
    <mergeCell ref="G241:G245"/>
    <mergeCell ref="A230:B230"/>
    <mergeCell ref="C230:D230"/>
    <mergeCell ref="F236:F238"/>
    <mergeCell ref="G236:G238"/>
    <mergeCell ref="H236:H238"/>
    <mergeCell ref="B239:D239"/>
    <mergeCell ref="A240:B240"/>
    <mergeCell ref="C240:D240"/>
    <mergeCell ref="C254:D254"/>
    <mergeCell ref="C247:D253"/>
    <mergeCell ref="C255:D266"/>
    <mergeCell ref="E247:E253"/>
    <mergeCell ref="F247:F253"/>
    <mergeCell ref="G247:G253"/>
    <mergeCell ref="H247:H253"/>
    <mergeCell ref="H200:H215"/>
    <mergeCell ref="A222:B222"/>
    <mergeCell ref="C222:D222"/>
    <mergeCell ref="A223:B224"/>
    <mergeCell ref="C223:D224"/>
    <mergeCell ref="F223:F224"/>
    <mergeCell ref="H223:H224"/>
    <mergeCell ref="A255:B266"/>
    <mergeCell ref="A254:B254"/>
    <mergeCell ref="A227:B229"/>
    <mergeCell ref="B234:D234"/>
    <mergeCell ref="A235:B235"/>
    <mergeCell ref="C235:D235"/>
    <mergeCell ref="A236:B238"/>
    <mergeCell ref="C236:D238"/>
    <mergeCell ref="E236:E238"/>
    <mergeCell ref="A231:B233"/>
  </mergeCells>
  <phoneticPr fontId="1" type="noConversion"/>
  <printOptions horizontalCentered="1"/>
  <pageMargins left="0.25" right="0.25" top="0.25" bottom="0.25" header="6.0000000000000005E-2" footer="0"/>
  <pageSetup paperSize="9" scale="91" orientation="landscape"/>
  <headerFooter alignWithMargins="0">
    <oddHeader>&amp;L&amp;K000000PIU Research and Development Ltd.                                                                                                                       &amp;R&amp;K000000Bidder documentation IOP/6-2012/G: Technical documentation and Price schedule</oddHeader>
    <oddFooter>Page &amp;P of &amp;N</oddFooter>
  </headerFooter>
  <colBreaks count="1" manualBreakCount="1">
    <brk id="8" max="1048575" man="1"/>
  </colBreaks>
  <ignoredErrors>
    <ignoredError sqref="G7 H27"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3086" r:id="rId3" name="Drop Down 14">
              <controlPr defaultSize="0" autoLine="0" autoPict="0">
                <anchor moveWithCells="1">
                  <from>
                    <xdr:col>5</xdr:col>
                    <xdr:colOff>50800</xdr:colOff>
                    <xdr:row>1</xdr:row>
                    <xdr:rowOff>12700</xdr:rowOff>
                  </from>
                  <to>
                    <xdr:col>7</xdr:col>
                    <xdr:colOff>0</xdr:colOff>
                    <xdr:row>1</xdr:row>
                    <xdr:rowOff>254000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2"/>
  <sheetViews>
    <sheetView topLeftCell="A41" workbookViewId="0">
      <selection activeCell="M14" sqref="M14"/>
    </sheetView>
  </sheetViews>
  <sheetFormatPr baseColWidth="10" defaultColWidth="8.83203125" defaultRowHeight="12" x14ac:dyDescent="0"/>
  <cols>
    <col min="1" max="1" width="7.6640625" style="6" customWidth="1"/>
    <col min="2" max="2" width="8" style="6" customWidth="1"/>
    <col min="3" max="3" width="36" style="6" customWidth="1"/>
    <col min="4" max="4" width="32.6640625" style="6" customWidth="1"/>
    <col min="5" max="5" width="29.1640625" style="6" bestFit="1" customWidth="1"/>
    <col min="6" max="6" width="14.33203125" style="6" customWidth="1"/>
    <col min="7" max="7" width="14.1640625" style="6" customWidth="1"/>
    <col min="8" max="16384" width="8.83203125" style="6"/>
  </cols>
  <sheetData>
    <row r="1" spans="1:8" ht="13" thickBot="1"/>
    <row r="2" spans="1:8" ht="23.25" customHeight="1">
      <c r="A2" s="212" t="s">
        <v>11</v>
      </c>
      <c r="B2" s="218" t="s">
        <v>17</v>
      </c>
      <c r="C2" s="542" t="s">
        <v>18</v>
      </c>
      <c r="D2" s="267"/>
      <c r="E2" s="16" t="s">
        <v>538</v>
      </c>
      <c r="F2" s="275"/>
      <c r="G2" s="276"/>
      <c r="H2" s="17">
        <f>SUM(G3,G4)</f>
        <v>0</v>
      </c>
    </row>
    <row r="3" spans="1:8" ht="34" customHeight="1">
      <c r="A3" s="677" t="s">
        <v>296</v>
      </c>
      <c r="B3" s="678"/>
      <c r="C3" s="678" t="s">
        <v>558</v>
      </c>
      <c r="D3" s="679"/>
      <c r="E3" s="170" t="s">
        <v>6</v>
      </c>
      <c r="F3" s="119"/>
      <c r="G3" s="120">
        <f>SUM(H7,H15)</f>
        <v>0</v>
      </c>
      <c r="H3" s="121" t="s">
        <v>19</v>
      </c>
    </row>
    <row r="4" spans="1:8" ht="45" customHeight="1" thickBot="1">
      <c r="A4" s="680"/>
      <c r="B4" s="681"/>
      <c r="C4" s="681"/>
      <c r="D4" s="682"/>
      <c r="E4" s="169" t="s">
        <v>9</v>
      </c>
      <c r="F4" s="123"/>
      <c r="G4" s="124"/>
      <c r="H4" s="125"/>
    </row>
    <row r="5" spans="1:8" ht="13" thickBot="1">
      <c r="A5" s="126"/>
      <c r="B5" s="126"/>
      <c r="C5" s="126"/>
      <c r="D5" s="126"/>
      <c r="E5" s="127"/>
      <c r="F5" s="128"/>
      <c r="G5" s="128"/>
      <c r="H5" s="129"/>
    </row>
    <row r="6" spans="1:8" ht="37" thickBot="1">
      <c r="A6" s="130" t="s">
        <v>2</v>
      </c>
      <c r="B6" s="131" t="s">
        <v>5</v>
      </c>
      <c r="C6" s="516" t="s">
        <v>0</v>
      </c>
      <c r="D6" s="517"/>
      <c r="E6" s="131" t="s">
        <v>1</v>
      </c>
      <c r="F6" s="131" t="s">
        <v>8</v>
      </c>
      <c r="G6" s="131" t="s">
        <v>7</v>
      </c>
      <c r="H6" s="132" t="s">
        <v>4</v>
      </c>
    </row>
    <row r="7" spans="1:8" ht="13" thickBot="1">
      <c r="A7" s="12">
        <v>1</v>
      </c>
      <c r="B7" s="543" t="s">
        <v>436</v>
      </c>
      <c r="C7" s="543"/>
      <c r="D7" s="543"/>
      <c r="E7" s="543"/>
      <c r="F7" s="3">
        <v>1</v>
      </c>
      <c r="G7" s="238">
        <f>SUM(H8:H14)</f>
        <v>0</v>
      </c>
      <c r="H7" s="4">
        <f>F7*G7</f>
        <v>0</v>
      </c>
    </row>
    <row r="8" spans="1:8">
      <c r="A8" s="544"/>
      <c r="B8" s="545"/>
      <c r="C8" s="546"/>
      <c r="D8" s="547"/>
      <c r="E8" s="39"/>
      <c r="F8" s="237"/>
      <c r="G8" s="44"/>
      <c r="H8" s="45"/>
    </row>
    <row r="9" spans="1:8">
      <c r="A9" s="291"/>
      <c r="B9" s="292"/>
      <c r="C9" s="473" t="s">
        <v>437</v>
      </c>
      <c r="D9" s="548"/>
      <c r="E9" s="297"/>
      <c r="F9" s="300"/>
      <c r="G9" s="268"/>
      <c r="H9" s="271"/>
    </row>
    <row r="10" spans="1:8" ht="31.5" customHeight="1">
      <c r="A10" s="293"/>
      <c r="B10" s="294"/>
      <c r="C10" s="549"/>
      <c r="D10" s="550"/>
      <c r="E10" s="298"/>
      <c r="F10" s="301"/>
      <c r="G10" s="269"/>
      <c r="H10" s="272"/>
    </row>
    <row r="11" spans="1:8" ht="13" customHeight="1">
      <c r="A11" s="293"/>
      <c r="B11" s="294"/>
      <c r="C11" s="549"/>
      <c r="D11" s="550"/>
      <c r="E11" s="298"/>
      <c r="F11" s="301"/>
      <c r="G11" s="269"/>
      <c r="H11" s="272"/>
    </row>
    <row r="12" spans="1:8">
      <c r="A12" s="293"/>
      <c r="B12" s="294"/>
      <c r="C12" s="549"/>
      <c r="D12" s="550"/>
      <c r="E12" s="298"/>
      <c r="F12" s="301"/>
      <c r="G12" s="269"/>
      <c r="H12" s="272"/>
    </row>
    <row r="13" spans="1:8" ht="84" customHeight="1">
      <c r="A13" s="293"/>
      <c r="B13" s="294"/>
      <c r="C13" s="549"/>
      <c r="D13" s="550"/>
      <c r="E13" s="298"/>
      <c r="F13" s="301"/>
      <c r="G13" s="269"/>
      <c r="H13" s="272"/>
    </row>
    <row r="14" spans="1:8" ht="120" customHeight="1" thickBot="1">
      <c r="A14" s="295"/>
      <c r="B14" s="296"/>
      <c r="C14" s="551"/>
      <c r="D14" s="552"/>
      <c r="E14" s="299"/>
      <c r="F14" s="302"/>
      <c r="G14" s="270"/>
      <c r="H14" s="273"/>
    </row>
    <row r="15" spans="1:8" ht="13" thickBot="1">
      <c r="A15" s="12">
        <v>2</v>
      </c>
      <c r="B15" s="390" t="s">
        <v>438</v>
      </c>
      <c r="C15" s="391"/>
      <c r="D15" s="392"/>
      <c r="E15" s="70"/>
      <c r="F15" s="70">
        <v>1</v>
      </c>
      <c r="G15" s="99">
        <v>0</v>
      </c>
      <c r="H15" s="4">
        <f>E15*G15</f>
        <v>0</v>
      </c>
    </row>
    <row r="16" spans="1:8">
      <c r="A16" s="469"/>
      <c r="B16" s="470"/>
      <c r="C16" s="471"/>
      <c r="D16" s="472"/>
      <c r="E16" s="100"/>
      <c r="F16" s="101"/>
      <c r="G16" s="102"/>
      <c r="H16" s="103"/>
    </row>
    <row r="17" spans="1:8">
      <c r="A17" s="293"/>
      <c r="B17" s="294"/>
      <c r="C17" s="477" t="s">
        <v>439</v>
      </c>
      <c r="D17" s="478"/>
      <c r="E17" s="298"/>
      <c r="F17" s="301"/>
      <c r="G17" s="269"/>
      <c r="H17" s="272"/>
    </row>
    <row r="18" spans="1:8">
      <c r="A18" s="293"/>
      <c r="B18" s="294"/>
      <c r="C18" s="477"/>
      <c r="D18" s="478"/>
      <c r="E18" s="298"/>
      <c r="F18" s="301"/>
      <c r="G18" s="269"/>
      <c r="H18" s="272"/>
    </row>
    <row r="19" spans="1:8">
      <c r="A19" s="293"/>
      <c r="B19" s="294"/>
      <c r="C19" s="477"/>
      <c r="D19" s="478"/>
      <c r="E19" s="298"/>
      <c r="F19" s="301"/>
      <c r="G19" s="269"/>
      <c r="H19" s="272"/>
    </row>
    <row r="20" spans="1:8">
      <c r="A20" s="293"/>
      <c r="B20" s="294"/>
      <c r="C20" s="477"/>
      <c r="D20" s="478"/>
      <c r="E20" s="298"/>
      <c r="F20" s="301"/>
      <c r="G20" s="269"/>
      <c r="H20" s="272"/>
    </row>
    <row r="21" spans="1:8">
      <c r="A21" s="293"/>
      <c r="B21" s="294"/>
      <c r="C21" s="477"/>
      <c r="D21" s="478"/>
      <c r="E21" s="298"/>
      <c r="F21" s="301"/>
      <c r="G21" s="269"/>
      <c r="H21" s="272"/>
    </row>
    <row r="22" spans="1:8" ht="42" customHeight="1" thickBot="1">
      <c r="A22" s="295"/>
      <c r="B22" s="296"/>
      <c r="C22" s="487"/>
      <c r="D22" s="488"/>
      <c r="E22" s="299"/>
      <c r="F22" s="302"/>
      <c r="G22" s="270"/>
      <c r="H22" s="273"/>
    </row>
    <row r="23" spans="1:8" ht="13" thickBot="1">
      <c r="A23" s="12">
        <v>3</v>
      </c>
      <c r="B23" s="390" t="s">
        <v>440</v>
      </c>
      <c r="C23" s="391"/>
      <c r="D23" s="392"/>
      <c r="E23" s="70"/>
      <c r="F23" s="70">
        <v>1</v>
      </c>
      <c r="G23" s="99">
        <v>0</v>
      </c>
      <c r="H23" s="4">
        <f>E23*G23</f>
        <v>0</v>
      </c>
    </row>
    <row r="24" spans="1:8">
      <c r="A24" s="469"/>
      <c r="B24" s="470"/>
      <c r="C24" s="471"/>
      <c r="D24" s="472"/>
      <c r="E24" s="100"/>
      <c r="F24" s="101"/>
      <c r="G24" s="102"/>
      <c r="H24" s="103"/>
    </row>
    <row r="25" spans="1:8">
      <c r="A25" s="293"/>
      <c r="B25" s="294"/>
      <c r="C25" s="473" t="s">
        <v>441</v>
      </c>
      <c r="D25" s="474"/>
      <c r="E25" s="298"/>
      <c r="F25" s="301"/>
      <c r="G25" s="269"/>
      <c r="H25" s="272"/>
    </row>
    <row r="26" spans="1:8">
      <c r="A26" s="293"/>
      <c r="B26" s="294"/>
      <c r="C26" s="477"/>
      <c r="D26" s="478"/>
      <c r="E26" s="298"/>
      <c r="F26" s="301"/>
      <c r="G26" s="269"/>
      <c r="H26" s="272"/>
    </row>
    <row r="27" spans="1:8">
      <c r="A27" s="293"/>
      <c r="B27" s="294"/>
      <c r="C27" s="477"/>
      <c r="D27" s="478"/>
      <c r="E27" s="298"/>
      <c r="F27" s="301"/>
      <c r="G27" s="269"/>
      <c r="H27" s="272"/>
    </row>
    <row r="28" spans="1:8">
      <c r="A28" s="293"/>
      <c r="B28" s="294"/>
      <c r="C28" s="477"/>
      <c r="D28" s="478"/>
      <c r="E28" s="298"/>
      <c r="F28" s="301"/>
      <c r="G28" s="269"/>
      <c r="H28" s="272"/>
    </row>
    <row r="29" spans="1:8">
      <c r="A29" s="293"/>
      <c r="B29" s="294"/>
      <c r="C29" s="477"/>
      <c r="D29" s="478"/>
      <c r="E29" s="298"/>
      <c r="F29" s="301"/>
      <c r="G29" s="269"/>
      <c r="H29" s="272"/>
    </row>
    <row r="30" spans="1:8" ht="45" customHeight="1" thickBot="1">
      <c r="A30" s="295"/>
      <c r="B30" s="296"/>
      <c r="C30" s="487"/>
      <c r="D30" s="488"/>
      <c r="E30" s="299"/>
      <c r="F30" s="302"/>
      <c r="G30" s="270"/>
      <c r="H30" s="273"/>
    </row>
    <row r="31" spans="1:8" ht="13" thickBot="1">
      <c r="A31" s="12">
        <v>4</v>
      </c>
      <c r="B31" s="390" t="s">
        <v>442</v>
      </c>
      <c r="C31" s="391"/>
      <c r="D31" s="392"/>
      <c r="E31" s="70"/>
      <c r="F31" s="70">
        <v>1</v>
      </c>
      <c r="G31" s="99">
        <v>0</v>
      </c>
      <c r="H31" s="4">
        <f>E31*G31</f>
        <v>0</v>
      </c>
    </row>
    <row r="32" spans="1:8">
      <c r="A32" s="464"/>
      <c r="B32" s="465"/>
      <c r="C32" s="466"/>
      <c r="D32" s="467"/>
      <c r="E32" s="36"/>
      <c r="F32" s="64"/>
      <c r="G32" s="37"/>
      <c r="H32" s="38"/>
    </row>
    <row r="33" spans="1:8">
      <c r="A33" s="293"/>
      <c r="B33" s="294"/>
      <c r="C33" s="473" t="s">
        <v>443</v>
      </c>
      <c r="D33" s="474"/>
      <c r="E33" s="298"/>
      <c r="F33" s="301"/>
      <c r="G33" s="269"/>
      <c r="H33" s="272"/>
    </row>
    <row r="34" spans="1:8">
      <c r="A34" s="293"/>
      <c r="B34" s="294"/>
      <c r="C34" s="477"/>
      <c r="D34" s="478"/>
      <c r="E34" s="298"/>
      <c r="F34" s="301"/>
      <c r="G34" s="269"/>
      <c r="H34" s="272"/>
    </row>
    <row r="35" spans="1:8">
      <c r="A35" s="293"/>
      <c r="B35" s="294"/>
      <c r="C35" s="477"/>
      <c r="D35" s="478"/>
      <c r="E35" s="298"/>
      <c r="F35" s="301"/>
      <c r="G35" s="269"/>
      <c r="H35" s="272"/>
    </row>
    <row r="36" spans="1:8" ht="13" thickBot="1">
      <c r="A36" s="293"/>
      <c r="B36" s="294"/>
      <c r="C36" s="487"/>
      <c r="D36" s="488"/>
      <c r="E36" s="298"/>
      <c r="F36" s="301"/>
      <c r="G36" s="269"/>
      <c r="H36" s="272"/>
    </row>
    <row r="37" spans="1:8" ht="13" thickBot="1">
      <c r="A37" s="12">
        <v>5</v>
      </c>
      <c r="B37" s="390" t="s">
        <v>444</v>
      </c>
      <c r="C37" s="391"/>
      <c r="D37" s="392"/>
      <c r="E37" s="70"/>
      <c r="F37" s="70">
        <v>1</v>
      </c>
      <c r="G37" s="99">
        <v>0</v>
      </c>
      <c r="H37" s="4">
        <v>0</v>
      </c>
    </row>
    <row r="38" spans="1:8">
      <c r="A38" s="469"/>
      <c r="B38" s="470"/>
      <c r="C38" s="471"/>
      <c r="D38" s="472"/>
      <c r="E38" s="100"/>
      <c r="F38" s="101"/>
      <c r="G38" s="102"/>
      <c r="H38" s="103"/>
    </row>
    <row r="39" spans="1:8">
      <c r="A39" s="291"/>
      <c r="B39" s="292"/>
      <c r="C39" s="531" t="s">
        <v>445</v>
      </c>
      <c r="D39" s="532"/>
      <c r="E39" s="297"/>
      <c r="F39" s="300"/>
      <c r="G39" s="538"/>
      <c r="H39" s="271"/>
    </row>
    <row r="40" spans="1:8">
      <c r="A40" s="293"/>
      <c r="B40" s="294"/>
      <c r="C40" s="533"/>
      <c r="D40" s="534"/>
      <c r="E40" s="298"/>
      <c r="F40" s="301"/>
      <c r="G40" s="539"/>
      <c r="H40" s="272"/>
    </row>
    <row r="41" spans="1:8">
      <c r="A41" s="293"/>
      <c r="B41" s="294"/>
      <c r="C41" s="533"/>
      <c r="D41" s="534"/>
      <c r="E41" s="298"/>
      <c r="F41" s="301"/>
      <c r="G41" s="539"/>
      <c r="H41" s="272"/>
    </row>
    <row r="42" spans="1:8" ht="25" customHeight="1">
      <c r="A42" s="293"/>
      <c r="B42" s="294"/>
      <c r="C42" s="533"/>
      <c r="D42" s="534"/>
      <c r="E42" s="298"/>
      <c r="F42" s="301"/>
      <c r="G42" s="539"/>
      <c r="H42" s="272"/>
    </row>
    <row r="43" spans="1:8" ht="42" customHeight="1">
      <c r="A43" s="293"/>
      <c r="B43" s="294"/>
      <c r="C43" s="533"/>
      <c r="D43" s="534"/>
      <c r="E43" s="298"/>
      <c r="F43" s="301"/>
      <c r="G43" s="539"/>
      <c r="H43" s="272"/>
    </row>
    <row r="44" spans="1:8" ht="101" customHeight="1" thickBot="1">
      <c r="A44" s="499"/>
      <c r="B44" s="500"/>
      <c r="C44" s="535"/>
      <c r="D44" s="536"/>
      <c r="E44" s="410"/>
      <c r="F44" s="537"/>
      <c r="G44" s="540"/>
      <c r="H44" s="541"/>
    </row>
    <row r="45" spans="1:8" ht="13" thickBot="1">
      <c r="A45" s="12">
        <v>6</v>
      </c>
      <c r="B45" s="390" t="s">
        <v>556</v>
      </c>
      <c r="C45" s="391"/>
      <c r="D45" s="392"/>
      <c r="E45" s="70"/>
      <c r="F45" s="70">
        <v>1</v>
      </c>
      <c r="G45" s="99">
        <v>0</v>
      </c>
      <c r="H45" s="4">
        <v>0</v>
      </c>
    </row>
    <row r="46" spans="1:8">
      <c r="A46" s="469"/>
      <c r="B46" s="470"/>
      <c r="C46" s="471"/>
      <c r="D46" s="472"/>
      <c r="E46" s="100"/>
      <c r="F46" s="101"/>
      <c r="G46" s="102"/>
      <c r="H46" s="103"/>
    </row>
    <row r="47" spans="1:8" ht="66" customHeight="1">
      <c r="A47" s="291"/>
      <c r="B47" s="292"/>
      <c r="C47" s="473" t="s">
        <v>557</v>
      </c>
      <c r="D47" s="548"/>
      <c r="E47" s="297"/>
      <c r="F47" s="300"/>
      <c r="G47" s="538"/>
      <c r="H47" s="271"/>
    </row>
    <row r="48" spans="1:8" ht="49" customHeight="1">
      <c r="A48" s="293"/>
      <c r="B48" s="294"/>
      <c r="C48" s="549"/>
      <c r="D48" s="550"/>
      <c r="E48" s="298"/>
      <c r="F48" s="301"/>
      <c r="G48" s="539"/>
      <c r="H48" s="272"/>
    </row>
    <row r="49" spans="1:8" ht="66" customHeight="1">
      <c r="A49" s="293"/>
      <c r="B49" s="294"/>
      <c r="C49" s="549"/>
      <c r="D49" s="550"/>
      <c r="E49" s="298"/>
      <c r="F49" s="301"/>
      <c r="G49" s="539"/>
      <c r="H49" s="272"/>
    </row>
    <row r="50" spans="1:8" ht="61" customHeight="1">
      <c r="A50" s="293"/>
      <c r="B50" s="294"/>
      <c r="C50" s="549"/>
      <c r="D50" s="550"/>
      <c r="E50" s="298"/>
      <c r="F50" s="301"/>
      <c r="G50" s="539"/>
      <c r="H50" s="272"/>
    </row>
    <row r="51" spans="1:8" ht="66" hidden="1" customHeight="1">
      <c r="A51" s="293"/>
      <c r="B51" s="294"/>
      <c r="C51" s="549"/>
      <c r="D51" s="550"/>
      <c r="E51" s="298"/>
      <c r="F51" s="301"/>
      <c r="G51" s="539"/>
      <c r="H51" s="272"/>
    </row>
    <row r="52" spans="1:8" ht="66" hidden="1" customHeight="1" thickBot="1">
      <c r="A52" s="499"/>
      <c r="B52" s="500"/>
      <c r="C52" s="683"/>
      <c r="D52" s="684"/>
      <c r="E52" s="410"/>
      <c r="F52" s="537"/>
      <c r="G52" s="540"/>
      <c r="H52" s="541"/>
    </row>
  </sheetData>
  <mergeCells count="57">
    <mergeCell ref="E47:E52"/>
    <mergeCell ref="F47:F52"/>
    <mergeCell ref="G47:G52"/>
    <mergeCell ref="H47:H52"/>
    <mergeCell ref="B45:D45"/>
    <mergeCell ref="A46:B46"/>
    <mergeCell ref="C46:D46"/>
    <mergeCell ref="A47:B52"/>
    <mergeCell ref="C47:D52"/>
    <mergeCell ref="G9:G14"/>
    <mergeCell ref="H9:H14"/>
    <mergeCell ref="C6:D6"/>
    <mergeCell ref="B7:E7"/>
    <mergeCell ref="A8:B8"/>
    <mergeCell ref="C8:D8"/>
    <mergeCell ref="A9:B14"/>
    <mergeCell ref="E9:E14"/>
    <mergeCell ref="F9:F14"/>
    <mergeCell ref="C9:D14"/>
    <mergeCell ref="B15:D15"/>
    <mergeCell ref="A16:B16"/>
    <mergeCell ref="C16:D16"/>
    <mergeCell ref="A17:B22"/>
    <mergeCell ref="C17:D22"/>
    <mergeCell ref="H25:H30"/>
    <mergeCell ref="B23:D23"/>
    <mergeCell ref="E17:E22"/>
    <mergeCell ref="F17:F22"/>
    <mergeCell ref="G17:G22"/>
    <mergeCell ref="H17:H22"/>
    <mergeCell ref="E39:E44"/>
    <mergeCell ref="F39:F44"/>
    <mergeCell ref="G39:G44"/>
    <mergeCell ref="H39:H44"/>
    <mergeCell ref="C2:D2"/>
    <mergeCell ref="F2:G2"/>
    <mergeCell ref="H33:H36"/>
    <mergeCell ref="E33:E36"/>
    <mergeCell ref="F33:F36"/>
    <mergeCell ref="G33:G36"/>
    <mergeCell ref="B31:D31"/>
    <mergeCell ref="A32:B32"/>
    <mergeCell ref="C32:D32"/>
    <mergeCell ref="E25:E30"/>
    <mergeCell ref="F25:F30"/>
    <mergeCell ref="G25:G30"/>
    <mergeCell ref="B37:D37"/>
    <mergeCell ref="A38:B38"/>
    <mergeCell ref="C38:D38"/>
    <mergeCell ref="A39:B44"/>
    <mergeCell ref="C39:D44"/>
    <mergeCell ref="A24:B24"/>
    <mergeCell ref="C24:D24"/>
    <mergeCell ref="A25:B30"/>
    <mergeCell ref="C25:D30"/>
    <mergeCell ref="C33:D36"/>
    <mergeCell ref="A33:B36"/>
  </mergeCells>
  <phoneticPr fontId="1" type="noConversion"/>
  <printOptions horizontalCentered="1"/>
  <pageMargins left="0.25" right="0.25" top="0.25" bottom="0.25" header="6.0000000000000005E-2" footer="3.822222222222222E-2"/>
  <pageSetup paperSize="9" scale="58" orientation="landscape"/>
  <headerFooter alignWithMargins="0">
    <oddHeader>&amp;L&amp;K000000PIU Research and Development Ltd.&amp;R&amp;K000000Bidder documentation IOP/6-2012/G: Technical documentation and Price schedule</oddHeader>
    <oddFooter>Page &amp;P of &amp;N</oddFooter>
  </headerFooter>
  <rowBreaks count="2" manualBreakCount="2">
    <brk id="26" max="16383" man="1"/>
    <brk id="52" max="16383" man="1"/>
  </rowBreaks>
  <colBreaks count="1" manualBreakCount="1">
    <brk id="8" max="1048575" man="1"/>
  </colBreaks>
  <ignoredErrors>
    <ignoredError sqref="G7 H2 H15 H31"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4122" r:id="rId3" name="Drop Down 26">
              <controlPr defaultSize="0" autoLine="0" autoPict="0">
                <anchor moveWithCells="1">
                  <from>
                    <xdr:col>5</xdr:col>
                    <xdr:colOff>38100</xdr:colOff>
                    <xdr:row>1</xdr:row>
                    <xdr:rowOff>25400</xdr:rowOff>
                  </from>
                  <to>
                    <xdr:col>7</xdr:col>
                    <xdr:colOff>0</xdr:colOff>
                    <xdr:row>1</xdr:row>
                    <xdr:rowOff>228600</xdr:rowOff>
                  </to>
                </anchor>
              </controlPr>
            </control>
          </mc:Choice>
          <mc:Fallback/>
        </mc:AlternateContent>
      </controls>
    </mc:Choice>
    <mc:Fallback/>
  </mc:AlternateContent>
  <extLst>
    <ext xmlns:mx="http://schemas.microsoft.com/office/mac/excel/2008/main" uri="{64002731-A6B0-56B0-2670-7721B7C09600}">
      <mx:PLV Mode="0" OnePage="0" WScale="86"/>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7"/>
  <sheetViews>
    <sheetView view="pageLayout" topLeftCell="A176" zoomScaleNormal="125" zoomScalePageLayoutView="125" workbookViewId="0">
      <selection activeCell="C15" sqref="C15:D15"/>
    </sheetView>
  </sheetViews>
  <sheetFormatPr baseColWidth="10" defaultColWidth="8.83203125" defaultRowHeight="12" x14ac:dyDescent="0"/>
  <cols>
    <col min="1" max="1" width="7.6640625" style="1" customWidth="1"/>
    <col min="2" max="2" width="6.6640625" style="1" customWidth="1"/>
    <col min="3" max="3" width="26.83203125" style="1" customWidth="1"/>
    <col min="4" max="4" width="33.6640625" style="1" customWidth="1"/>
    <col min="5" max="5" width="29" style="1" customWidth="1"/>
    <col min="6" max="6" width="13.33203125" style="1" customWidth="1"/>
    <col min="7" max="7" width="14.1640625" style="1" customWidth="1"/>
    <col min="8" max="8" width="11.83203125" style="1" customWidth="1"/>
    <col min="9" max="16384" width="8.83203125" style="1"/>
  </cols>
  <sheetData>
    <row r="1" spans="1:8" ht="13" thickBot="1"/>
    <row r="2" spans="1:8" ht="17" customHeight="1">
      <c r="A2" s="213" t="s">
        <v>13</v>
      </c>
      <c r="B2" s="216" t="s">
        <v>17</v>
      </c>
      <c r="C2" s="542"/>
      <c r="D2" s="267"/>
      <c r="E2" s="214" t="s">
        <v>543</v>
      </c>
      <c r="F2" s="507"/>
      <c r="G2" s="508"/>
      <c r="H2" s="215">
        <f>SUM(G3:G4)</f>
        <v>0</v>
      </c>
    </row>
    <row r="3" spans="1:8" ht="19.5" customHeight="1">
      <c r="A3" s="510" t="s">
        <v>296</v>
      </c>
      <c r="B3" s="511"/>
      <c r="C3" s="511"/>
      <c r="D3" s="512"/>
      <c r="E3" s="118" t="s">
        <v>6</v>
      </c>
      <c r="F3" s="119"/>
      <c r="G3" s="120">
        <f>SUM(H7,H12)</f>
        <v>0</v>
      </c>
      <c r="H3" s="121" t="s">
        <v>19</v>
      </c>
    </row>
    <row r="4" spans="1:8" ht="31" customHeight="1" thickBot="1">
      <c r="A4" s="513"/>
      <c r="B4" s="514"/>
      <c r="C4" s="514"/>
      <c r="D4" s="515"/>
      <c r="E4" s="169" t="s">
        <v>9</v>
      </c>
      <c r="F4" s="123"/>
      <c r="G4" s="124"/>
      <c r="H4" s="125"/>
    </row>
    <row r="5" spans="1:8" ht="13" thickBot="1">
      <c r="A5" s="126"/>
      <c r="B5" s="126"/>
      <c r="C5" s="126"/>
      <c r="D5" s="126"/>
      <c r="E5" s="127"/>
      <c r="F5" s="128"/>
      <c r="G5" s="128"/>
      <c r="H5" s="129"/>
    </row>
    <row r="6" spans="1:8" ht="37" thickBot="1">
      <c r="A6" s="130" t="s">
        <v>2</v>
      </c>
      <c r="B6" s="131" t="s">
        <v>5</v>
      </c>
      <c r="C6" s="516" t="s">
        <v>0</v>
      </c>
      <c r="D6" s="517"/>
      <c r="E6" s="131" t="s">
        <v>1</v>
      </c>
      <c r="F6" s="131" t="s">
        <v>8</v>
      </c>
      <c r="G6" s="131" t="s">
        <v>7</v>
      </c>
      <c r="H6" s="132" t="s">
        <v>4</v>
      </c>
    </row>
    <row r="7" spans="1:8">
      <c r="A7" s="9">
        <v>1</v>
      </c>
      <c r="B7" s="509" t="s">
        <v>446</v>
      </c>
      <c r="C7" s="509"/>
      <c r="D7" s="509"/>
      <c r="E7" s="509"/>
      <c r="F7" s="5">
        <v>1</v>
      </c>
      <c r="G7" s="10">
        <f>SUM(H8:H11)</f>
        <v>0</v>
      </c>
      <c r="H7" s="11">
        <f>F7*G7</f>
        <v>0</v>
      </c>
    </row>
    <row r="8" spans="1:8">
      <c r="A8" s="464">
        <v>1.1000000000000001</v>
      </c>
      <c r="B8" s="465"/>
      <c r="C8" s="466" t="s">
        <v>447</v>
      </c>
      <c r="D8" s="467"/>
      <c r="E8" s="36"/>
      <c r="F8" s="64">
        <v>2</v>
      </c>
      <c r="G8" s="37"/>
      <c r="H8" s="38"/>
    </row>
    <row r="9" spans="1:8" ht="12" customHeight="1">
      <c r="A9" s="291"/>
      <c r="B9" s="292"/>
      <c r="C9" s="473" t="s">
        <v>448</v>
      </c>
      <c r="D9" s="474"/>
      <c r="E9" s="297"/>
      <c r="F9" s="58"/>
      <c r="G9" s="268"/>
      <c r="H9" s="163"/>
    </row>
    <row r="10" spans="1:8" ht="24" customHeight="1">
      <c r="A10" s="293"/>
      <c r="B10" s="294"/>
      <c r="C10" s="477"/>
      <c r="D10" s="478"/>
      <c r="E10" s="298"/>
      <c r="F10" s="59"/>
      <c r="G10" s="269"/>
      <c r="H10" s="164"/>
    </row>
    <row r="11" spans="1:8" ht="36" customHeight="1">
      <c r="A11" s="295"/>
      <c r="B11" s="296"/>
      <c r="C11" s="487"/>
      <c r="D11" s="488"/>
      <c r="E11" s="299"/>
      <c r="F11" s="59"/>
      <c r="G11" s="270"/>
      <c r="H11" s="164"/>
    </row>
    <row r="12" spans="1:8" ht="12" customHeight="1">
      <c r="A12" s="435">
        <v>1.2</v>
      </c>
      <c r="B12" s="436"/>
      <c r="C12" s="561" t="s">
        <v>449</v>
      </c>
      <c r="D12" s="562"/>
      <c r="E12" s="155"/>
      <c r="F12" s="156">
        <v>1</v>
      </c>
      <c r="G12" s="157"/>
      <c r="H12" s="158"/>
    </row>
    <row r="13" spans="1:8">
      <c r="A13" s="613"/>
      <c r="B13" s="632"/>
      <c r="C13" s="171" t="s">
        <v>450</v>
      </c>
      <c r="D13" s="141"/>
      <c r="E13" s="365"/>
      <c r="F13" s="367"/>
      <c r="G13" s="268"/>
      <c r="H13" s="369"/>
    </row>
    <row r="14" spans="1:8">
      <c r="A14" s="615"/>
      <c r="B14" s="633"/>
      <c r="C14" s="631" t="s">
        <v>451</v>
      </c>
      <c r="D14" s="457"/>
      <c r="E14" s="366"/>
      <c r="F14" s="368"/>
      <c r="G14" s="269"/>
      <c r="H14" s="370"/>
    </row>
    <row r="15" spans="1:8">
      <c r="A15" s="615"/>
      <c r="B15" s="633"/>
      <c r="C15" s="631" t="s">
        <v>452</v>
      </c>
      <c r="D15" s="457"/>
      <c r="E15" s="366"/>
      <c r="F15" s="368"/>
      <c r="G15" s="269"/>
      <c r="H15" s="370"/>
    </row>
    <row r="16" spans="1:8" ht="35" customHeight="1">
      <c r="A16" s="615"/>
      <c r="B16" s="633"/>
      <c r="C16" s="663" t="s">
        <v>453</v>
      </c>
      <c r="D16" s="664"/>
      <c r="E16" s="366"/>
      <c r="F16" s="368"/>
      <c r="G16" s="269"/>
      <c r="H16" s="370"/>
    </row>
    <row r="17" spans="1:8" ht="13" customHeight="1">
      <c r="A17" s="435">
        <v>1.3</v>
      </c>
      <c r="B17" s="436"/>
      <c r="C17" s="561" t="s">
        <v>454</v>
      </c>
      <c r="D17" s="562"/>
      <c r="E17" s="183"/>
      <c r="F17" s="193">
        <v>1</v>
      </c>
      <c r="G17" s="194"/>
      <c r="H17" s="168"/>
    </row>
    <row r="18" spans="1:8" ht="13" customHeight="1">
      <c r="A18" s="577" t="s">
        <v>539</v>
      </c>
      <c r="B18" s="578"/>
      <c r="C18" s="665" t="s">
        <v>455</v>
      </c>
      <c r="D18" s="666"/>
      <c r="E18" s="623"/>
      <c r="F18" s="94">
        <v>1</v>
      </c>
      <c r="G18" s="268"/>
      <c r="H18" s="369"/>
    </row>
    <row r="19" spans="1:8" ht="19" customHeight="1">
      <c r="A19" s="579" t="s">
        <v>540</v>
      </c>
      <c r="B19" s="580"/>
      <c r="C19" s="667" t="s">
        <v>545</v>
      </c>
      <c r="D19" s="558"/>
      <c r="E19" s="624"/>
      <c r="F19" s="97">
        <v>1</v>
      </c>
      <c r="G19" s="269"/>
      <c r="H19" s="370"/>
    </row>
    <row r="20" spans="1:8" ht="21" customHeight="1">
      <c r="A20" s="581" t="s">
        <v>541</v>
      </c>
      <c r="B20" s="582"/>
      <c r="C20" s="668" t="s">
        <v>546</v>
      </c>
      <c r="D20" s="669"/>
      <c r="E20" s="621"/>
      <c r="F20" s="98">
        <v>1</v>
      </c>
      <c r="G20" s="567"/>
      <c r="H20" s="625"/>
    </row>
    <row r="21" spans="1:8">
      <c r="A21" s="435">
        <v>1.4</v>
      </c>
      <c r="B21" s="436"/>
      <c r="C21" s="561" t="s">
        <v>456</v>
      </c>
      <c r="D21" s="562"/>
      <c r="E21" s="165"/>
      <c r="F21" s="166">
        <v>1</v>
      </c>
      <c r="G21" s="167"/>
      <c r="H21" s="168"/>
    </row>
    <row r="22" spans="1:8">
      <c r="A22" s="613"/>
      <c r="B22" s="632"/>
      <c r="C22" s="172" t="s">
        <v>457</v>
      </c>
      <c r="D22" s="198"/>
      <c r="E22" s="365"/>
      <c r="F22" s="367"/>
      <c r="G22" s="623"/>
      <c r="H22" s="369"/>
    </row>
    <row r="23" spans="1:8">
      <c r="A23" s="615"/>
      <c r="B23" s="633"/>
      <c r="C23" s="173" t="s">
        <v>458</v>
      </c>
      <c r="D23" s="199"/>
      <c r="E23" s="366"/>
      <c r="F23" s="368"/>
      <c r="G23" s="624"/>
      <c r="H23" s="370"/>
    </row>
    <row r="24" spans="1:8" ht="16" customHeight="1">
      <c r="A24" s="615"/>
      <c r="B24" s="633"/>
      <c r="C24" s="600" t="s">
        <v>459</v>
      </c>
      <c r="D24" s="601"/>
      <c r="E24" s="366"/>
      <c r="F24" s="368"/>
      <c r="G24" s="624"/>
      <c r="H24" s="370"/>
    </row>
    <row r="25" spans="1:8" ht="13" customHeight="1">
      <c r="A25" s="615"/>
      <c r="B25" s="633"/>
      <c r="C25" s="173" t="s">
        <v>460</v>
      </c>
      <c r="D25" s="199"/>
      <c r="E25" s="366"/>
      <c r="F25" s="368"/>
      <c r="G25" s="624"/>
      <c r="H25" s="370"/>
    </row>
    <row r="26" spans="1:8" ht="13" customHeight="1">
      <c r="A26" s="615"/>
      <c r="B26" s="633"/>
      <c r="C26" s="602" t="s">
        <v>461</v>
      </c>
      <c r="D26" s="603"/>
      <c r="E26" s="366"/>
      <c r="F26" s="368"/>
      <c r="G26" s="624"/>
      <c r="H26" s="370"/>
    </row>
    <row r="27" spans="1:8" ht="13" customHeight="1">
      <c r="A27" s="615"/>
      <c r="B27" s="633"/>
      <c r="C27" s="174" t="s">
        <v>462</v>
      </c>
      <c r="D27" s="199"/>
      <c r="E27" s="366"/>
      <c r="F27" s="368"/>
      <c r="G27" s="624"/>
      <c r="H27" s="370"/>
    </row>
    <row r="28" spans="1:8" ht="15" customHeight="1">
      <c r="A28" s="617"/>
      <c r="B28" s="658"/>
      <c r="C28" s="175" t="s">
        <v>463</v>
      </c>
      <c r="D28" s="200"/>
      <c r="E28" s="563"/>
      <c r="F28" s="655"/>
      <c r="G28" s="656"/>
      <c r="H28" s="657"/>
    </row>
    <row r="29" spans="1:8">
      <c r="A29" s="659">
        <v>1.5</v>
      </c>
      <c r="B29" s="660"/>
      <c r="C29" s="638" t="s">
        <v>464</v>
      </c>
      <c r="D29" s="639"/>
      <c r="E29" s="165"/>
      <c r="F29" s="166">
        <v>1</v>
      </c>
      <c r="G29" s="167"/>
      <c r="H29" s="168"/>
    </row>
    <row r="30" spans="1:8" ht="17" customHeight="1">
      <c r="A30" s="613"/>
      <c r="B30" s="640"/>
      <c r="C30" s="598" t="s">
        <v>465</v>
      </c>
      <c r="D30" s="599"/>
      <c r="E30" s="623"/>
      <c r="F30" s="367"/>
      <c r="G30" s="623"/>
      <c r="H30" s="369"/>
    </row>
    <row r="31" spans="1:8" ht="12" customHeight="1">
      <c r="A31" s="615"/>
      <c r="B31" s="653"/>
      <c r="C31" s="569" t="s">
        <v>466</v>
      </c>
      <c r="D31" s="570"/>
      <c r="E31" s="624"/>
      <c r="F31" s="368"/>
      <c r="G31" s="624"/>
      <c r="H31" s="370"/>
    </row>
    <row r="32" spans="1:8" ht="18" customHeight="1">
      <c r="A32" s="615"/>
      <c r="B32" s="653"/>
      <c r="C32" s="569" t="s">
        <v>467</v>
      </c>
      <c r="D32" s="570"/>
      <c r="E32" s="624"/>
      <c r="F32" s="368"/>
      <c r="G32" s="624"/>
      <c r="H32" s="370"/>
    </row>
    <row r="33" spans="1:8" ht="16" customHeight="1">
      <c r="A33" s="615"/>
      <c r="B33" s="653"/>
      <c r="C33" s="569" t="s">
        <v>468</v>
      </c>
      <c r="D33" s="570"/>
      <c r="E33" s="624"/>
      <c r="F33" s="368"/>
      <c r="G33" s="624"/>
      <c r="H33" s="370"/>
    </row>
    <row r="34" spans="1:8" ht="13" customHeight="1">
      <c r="A34" s="615"/>
      <c r="B34" s="653"/>
      <c r="C34" s="569" t="s">
        <v>469</v>
      </c>
      <c r="D34" s="570"/>
      <c r="E34" s="624"/>
      <c r="F34" s="368"/>
      <c r="G34" s="624"/>
      <c r="H34" s="370"/>
    </row>
    <row r="35" spans="1:8">
      <c r="A35" s="617"/>
      <c r="B35" s="618"/>
      <c r="C35" s="604" t="s">
        <v>470</v>
      </c>
      <c r="D35" s="605"/>
      <c r="E35" s="621"/>
      <c r="F35" s="622"/>
      <c r="G35" s="621"/>
      <c r="H35" s="625"/>
    </row>
    <row r="36" spans="1:8">
      <c r="A36" s="435">
        <v>1.6</v>
      </c>
      <c r="B36" s="436"/>
      <c r="C36" s="651" t="s">
        <v>471</v>
      </c>
      <c r="D36" s="652"/>
      <c r="E36" s="165"/>
      <c r="F36" s="166">
        <v>1</v>
      </c>
      <c r="G36" s="167"/>
      <c r="H36" s="168"/>
    </row>
    <row r="37" spans="1:8">
      <c r="A37" s="613"/>
      <c r="B37" s="614"/>
      <c r="C37" s="606" t="s">
        <v>472</v>
      </c>
      <c r="D37" s="607"/>
      <c r="E37" s="564"/>
      <c r="F37" s="367"/>
      <c r="G37" s="268"/>
      <c r="H37" s="369"/>
    </row>
    <row r="38" spans="1:8">
      <c r="A38" s="615"/>
      <c r="B38" s="616"/>
      <c r="C38" s="608" t="s">
        <v>473</v>
      </c>
      <c r="D38" s="609"/>
      <c r="E38" s="565"/>
      <c r="F38" s="368"/>
      <c r="G38" s="269"/>
      <c r="H38" s="370"/>
    </row>
    <row r="39" spans="1:8">
      <c r="A39" s="615"/>
      <c r="B39" s="616"/>
      <c r="C39" s="608" t="s">
        <v>474</v>
      </c>
      <c r="D39" s="609"/>
      <c r="E39" s="565"/>
      <c r="F39" s="368"/>
      <c r="G39" s="269"/>
      <c r="H39" s="370"/>
    </row>
    <row r="40" spans="1:8">
      <c r="A40" s="615"/>
      <c r="B40" s="616"/>
      <c r="C40" s="608" t="s">
        <v>475</v>
      </c>
      <c r="D40" s="609"/>
      <c r="E40" s="565"/>
      <c r="F40" s="368"/>
      <c r="G40" s="269"/>
      <c r="H40" s="370"/>
    </row>
    <row r="41" spans="1:8">
      <c r="A41" s="615"/>
      <c r="B41" s="616"/>
      <c r="C41" s="608" t="s">
        <v>476</v>
      </c>
      <c r="D41" s="609"/>
      <c r="E41" s="565"/>
      <c r="F41" s="368"/>
      <c r="G41" s="269"/>
      <c r="H41" s="370"/>
    </row>
    <row r="42" spans="1:8">
      <c r="A42" s="615"/>
      <c r="B42" s="616"/>
      <c r="C42" s="608" t="s">
        <v>477</v>
      </c>
      <c r="D42" s="609"/>
      <c r="E42" s="565"/>
      <c r="F42" s="368"/>
      <c r="G42" s="269"/>
      <c r="H42" s="370"/>
    </row>
    <row r="43" spans="1:8">
      <c r="A43" s="617"/>
      <c r="B43" s="654"/>
      <c r="C43" s="610" t="s">
        <v>478</v>
      </c>
      <c r="D43" s="611"/>
      <c r="E43" s="566"/>
      <c r="F43" s="622"/>
      <c r="G43" s="567"/>
      <c r="H43" s="625"/>
    </row>
    <row r="44" spans="1:8">
      <c r="A44" s="435">
        <v>1.7</v>
      </c>
      <c r="B44" s="436"/>
      <c r="C44" s="638" t="s">
        <v>479</v>
      </c>
      <c r="D44" s="639"/>
      <c r="E44" s="165"/>
      <c r="F44" s="166">
        <v>1</v>
      </c>
      <c r="G44" s="167"/>
      <c r="H44" s="168"/>
    </row>
    <row r="45" spans="1:8" ht="16" customHeight="1">
      <c r="A45" s="585"/>
      <c r="B45" s="572"/>
      <c r="C45" s="404" t="s">
        <v>481</v>
      </c>
      <c r="D45" s="405"/>
      <c r="E45" s="365"/>
      <c r="F45" s="94"/>
      <c r="G45" s="268"/>
      <c r="H45" s="95"/>
    </row>
    <row r="46" spans="1:8" ht="24" customHeight="1">
      <c r="A46" s="586"/>
      <c r="B46" s="587"/>
      <c r="C46" s="433"/>
      <c r="D46" s="434"/>
      <c r="E46" s="563"/>
      <c r="F46" s="180"/>
      <c r="G46" s="270"/>
      <c r="H46" s="187"/>
    </row>
    <row r="47" spans="1:8">
      <c r="A47" s="435">
        <v>1.8</v>
      </c>
      <c r="B47" s="436"/>
      <c r="C47" s="561" t="s">
        <v>480</v>
      </c>
      <c r="D47" s="562"/>
      <c r="E47" s="165"/>
      <c r="F47" s="166">
        <v>1</v>
      </c>
      <c r="G47" s="167"/>
      <c r="H47" s="168"/>
    </row>
    <row r="48" spans="1:8" ht="72" customHeight="1">
      <c r="A48" s="613"/>
      <c r="B48" s="640"/>
      <c r="C48" s="590" t="s">
        <v>482</v>
      </c>
      <c r="D48" s="591"/>
      <c r="E48" s="178"/>
      <c r="F48" s="179"/>
      <c r="G48" s="86"/>
      <c r="H48" s="195"/>
    </row>
    <row r="49" spans="1:8">
      <c r="A49" s="435">
        <v>1.9</v>
      </c>
      <c r="B49" s="436"/>
      <c r="C49" s="651" t="s">
        <v>483</v>
      </c>
      <c r="D49" s="652"/>
      <c r="E49" s="165"/>
      <c r="F49" s="166"/>
      <c r="G49" s="167"/>
      <c r="H49" s="168"/>
    </row>
    <row r="50" spans="1:8" ht="12" customHeight="1">
      <c r="A50" s="379" t="s">
        <v>484</v>
      </c>
      <c r="B50" s="643"/>
      <c r="C50" s="592" t="s">
        <v>485</v>
      </c>
      <c r="D50" s="593"/>
      <c r="E50" s="564"/>
      <c r="F50" s="206">
        <v>10</v>
      </c>
      <c r="G50" s="268"/>
      <c r="H50" s="95"/>
    </row>
    <row r="51" spans="1:8" ht="14" customHeight="1">
      <c r="A51" s="381"/>
      <c r="B51" s="644"/>
      <c r="C51" s="594" t="s">
        <v>486</v>
      </c>
      <c r="D51" s="595"/>
      <c r="E51" s="565"/>
      <c r="F51" s="97"/>
      <c r="G51" s="269"/>
      <c r="H51" s="159"/>
    </row>
    <row r="52" spans="1:8" ht="12" customHeight="1">
      <c r="A52" s="381"/>
      <c r="B52" s="644"/>
      <c r="C52" s="594" t="s">
        <v>487</v>
      </c>
      <c r="D52" s="595"/>
      <c r="E52" s="565"/>
      <c r="F52" s="97"/>
      <c r="G52" s="269"/>
      <c r="H52" s="159"/>
    </row>
    <row r="53" spans="1:8" ht="12" customHeight="1">
      <c r="A53" s="381"/>
      <c r="B53" s="644"/>
      <c r="C53" s="594" t="s">
        <v>488</v>
      </c>
      <c r="D53" s="595"/>
      <c r="E53" s="565"/>
      <c r="F53" s="97"/>
      <c r="G53" s="269"/>
      <c r="H53" s="159"/>
    </row>
    <row r="54" spans="1:8" ht="12" customHeight="1">
      <c r="A54" s="381"/>
      <c r="B54" s="644"/>
      <c r="C54" s="594" t="s">
        <v>489</v>
      </c>
      <c r="D54" s="595"/>
      <c r="E54" s="565"/>
      <c r="F54" s="97"/>
      <c r="G54" s="269"/>
      <c r="H54" s="159"/>
    </row>
    <row r="55" spans="1:8" ht="12" customHeight="1">
      <c r="A55" s="645"/>
      <c r="B55" s="646"/>
      <c r="C55" s="596" t="s">
        <v>490</v>
      </c>
      <c r="D55" s="597"/>
      <c r="E55" s="566"/>
      <c r="F55" s="98"/>
      <c r="G55" s="567"/>
      <c r="H55" s="177"/>
    </row>
    <row r="56" spans="1:8">
      <c r="A56" s="435"/>
      <c r="B56" s="436"/>
      <c r="C56" s="641"/>
      <c r="D56" s="642"/>
      <c r="E56" s="165"/>
      <c r="F56" s="166">
        <v>1</v>
      </c>
      <c r="G56" s="167"/>
      <c r="H56" s="168"/>
    </row>
    <row r="57" spans="1:8" ht="12" customHeight="1">
      <c r="A57" s="647" t="s">
        <v>491</v>
      </c>
      <c r="B57" s="648"/>
      <c r="C57" s="598" t="s">
        <v>492</v>
      </c>
      <c r="D57" s="599"/>
      <c r="E57" s="564"/>
      <c r="F57" s="661">
        <v>50</v>
      </c>
      <c r="G57" s="268"/>
      <c r="H57" s="369"/>
    </row>
    <row r="58" spans="1:8">
      <c r="A58" s="649"/>
      <c r="B58" s="650"/>
      <c r="C58" s="569" t="s">
        <v>493</v>
      </c>
      <c r="D58" s="570"/>
      <c r="E58" s="565"/>
      <c r="F58" s="662"/>
      <c r="G58" s="269"/>
      <c r="H58" s="370"/>
    </row>
    <row r="59" spans="1:8">
      <c r="A59" s="649"/>
      <c r="B59" s="650"/>
      <c r="C59" s="569" t="s">
        <v>494</v>
      </c>
      <c r="D59" s="570"/>
      <c r="E59" s="565"/>
      <c r="F59" s="662"/>
      <c r="G59" s="269"/>
      <c r="H59" s="370"/>
    </row>
    <row r="60" spans="1:8">
      <c r="A60" s="649"/>
      <c r="B60" s="650"/>
      <c r="C60" s="569" t="s">
        <v>495</v>
      </c>
      <c r="D60" s="570"/>
      <c r="E60" s="565"/>
      <c r="F60" s="662"/>
      <c r="G60" s="269"/>
      <c r="H60" s="370"/>
    </row>
    <row r="61" spans="1:8">
      <c r="A61" s="649"/>
      <c r="B61" s="650"/>
      <c r="C61" s="569" t="s">
        <v>496</v>
      </c>
      <c r="D61" s="570"/>
      <c r="E61" s="565"/>
      <c r="F61" s="662"/>
      <c r="G61" s="269"/>
      <c r="H61" s="370"/>
    </row>
    <row r="62" spans="1:8">
      <c r="A62" s="649"/>
      <c r="B62" s="650"/>
      <c r="C62" s="569"/>
      <c r="D62" s="570"/>
      <c r="E62" s="565"/>
      <c r="F62" s="662"/>
      <c r="G62" s="269"/>
      <c r="H62" s="370"/>
    </row>
    <row r="63" spans="1:8">
      <c r="A63" s="649"/>
      <c r="B63" s="650"/>
      <c r="C63" s="569" t="s">
        <v>492</v>
      </c>
      <c r="D63" s="570"/>
      <c r="E63" s="565"/>
      <c r="F63" s="662"/>
      <c r="G63" s="269"/>
      <c r="H63" s="370"/>
    </row>
    <row r="64" spans="1:8" ht="16" customHeight="1">
      <c r="A64" s="649"/>
      <c r="B64" s="650"/>
      <c r="C64" s="569" t="s">
        <v>497</v>
      </c>
      <c r="D64" s="570"/>
      <c r="E64" s="565"/>
      <c r="F64" s="207">
        <v>50</v>
      </c>
      <c r="G64" s="269"/>
      <c r="H64" s="161"/>
    </row>
    <row r="65" spans="1:8" ht="14" customHeight="1">
      <c r="A65" s="649"/>
      <c r="B65" s="650"/>
      <c r="C65" s="569" t="s">
        <v>494</v>
      </c>
      <c r="D65" s="570"/>
      <c r="E65" s="565"/>
      <c r="F65" s="97"/>
      <c r="G65" s="269"/>
      <c r="H65" s="161"/>
    </row>
    <row r="66" spans="1:8" ht="14" customHeight="1">
      <c r="A66" s="649"/>
      <c r="B66" s="650"/>
      <c r="C66" s="569" t="s">
        <v>498</v>
      </c>
      <c r="D66" s="570"/>
      <c r="E66" s="565"/>
      <c r="F66" s="97"/>
      <c r="G66" s="269"/>
      <c r="H66" s="161"/>
    </row>
    <row r="67" spans="1:8" ht="12" customHeight="1">
      <c r="A67" s="649"/>
      <c r="B67" s="650"/>
      <c r="C67" s="604" t="s">
        <v>499</v>
      </c>
      <c r="D67" s="605"/>
      <c r="E67" s="568"/>
      <c r="F67" s="97"/>
      <c r="G67" s="269"/>
      <c r="H67" s="161"/>
    </row>
    <row r="68" spans="1:8">
      <c r="A68" s="435"/>
      <c r="B68" s="436"/>
      <c r="C68" s="641"/>
      <c r="D68" s="642"/>
      <c r="E68" s="183"/>
      <c r="F68" s="156"/>
      <c r="G68" s="157"/>
      <c r="H68" s="158"/>
    </row>
    <row r="69" spans="1:8" ht="12" customHeight="1">
      <c r="A69" s="379" t="s">
        <v>500</v>
      </c>
      <c r="B69" s="643"/>
      <c r="C69" s="598" t="s">
        <v>501</v>
      </c>
      <c r="D69" s="599"/>
      <c r="E69" s="564"/>
      <c r="F69" s="208">
        <v>1</v>
      </c>
      <c r="G69" s="268"/>
      <c r="H69" s="95"/>
    </row>
    <row r="70" spans="1:8" ht="17" customHeight="1">
      <c r="A70" s="381"/>
      <c r="B70" s="644"/>
      <c r="C70" s="569" t="s">
        <v>502</v>
      </c>
      <c r="D70" s="570"/>
      <c r="E70" s="565"/>
      <c r="F70" s="209"/>
      <c r="G70" s="269"/>
      <c r="H70" s="159"/>
    </row>
    <row r="71" spans="1:8" ht="12" customHeight="1">
      <c r="A71" s="381"/>
      <c r="B71" s="644"/>
      <c r="C71" s="569" t="s">
        <v>503</v>
      </c>
      <c r="D71" s="570"/>
      <c r="E71" s="565"/>
      <c r="F71" s="209"/>
      <c r="G71" s="269"/>
      <c r="H71" s="159"/>
    </row>
    <row r="72" spans="1:8" ht="12" customHeight="1">
      <c r="A72" s="381"/>
      <c r="B72" s="644"/>
      <c r="C72" s="569" t="s">
        <v>504</v>
      </c>
      <c r="D72" s="570"/>
      <c r="E72" s="565"/>
      <c r="F72" s="209"/>
      <c r="G72" s="269"/>
      <c r="H72" s="159"/>
    </row>
    <row r="73" spans="1:8" ht="12" customHeight="1">
      <c r="A73" s="381"/>
      <c r="B73" s="644"/>
      <c r="C73" s="569" t="s">
        <v>505</v>
      </c>
      <c r="D73" s="570"/>
      <c r="E73" s="565"/>
      <c r="F73" s="209"/>
      <c r="G73" s="269"/>
      <c r="H73" s="159"/>
    </row>
    <row r="74" spans="1:8">
      <c r="A74" s="381"/>
      <c r="B74" s="644"/>
      <c r="C74" s="569"/>
      <c r="D74" s="570"/>
      <c r="E74" s="565"/>
      <c r="F74" s="209"/>
      <c r="G74" s="269"/>
      <c r="H74" s="370"/>
    </row>
    <row r="75" spans="1:8">
      <c r="A75" s="381"/>
      <c r="B75" s="644"/>
      <c r="C75" s="569" t="s">
        <v>501</v>
      </c>
      <c r="D75" s="570"/>
      <c r="E75" s="565"/>
      <c r="F75" s="210">
        <v>1</v>
      </c>
      <c r="G75" s="269"/>
      <c r="H75" s="370"/>
    </row>
    <row r="76" spans="1:8">
      <c r="A76" s="381"/>
      <c r="B76" s="644"/>
      <c r="C76" s="569" t="s">
        <v>506</v>
      </c>
      <c r="D76" s="570"/>
      <c r="E76" s="565"/>
      <c r="F76" s="209"/>
      <c r="G76" s="269"/>
      <c r="H76" s="370"/>
    </row>
    <row r="77" spans="1:8">
      <c r="A77" s="381"/>
      <c r="B77" s="644"/>
      <c r="C77" s="569" t="s">
        <v>503</v>
      </c>
      <c r="D77" s="570"/>
      <c r="E77" s="565"/>
      <c r="F77" s="209"/>
      <c r="G77" s="269"/>
      <c r="H77" s="370"/>
    </row>
    <row r="78" spans="1:8">
      <c r="A78" s="381"/>
      <c r="B78" s="644"/>
      <c r="C78" s="569" t="s">
        <v>504</v>
      </c>
      <c r="D78" s="570"/>
      <c r="E78" s="565"/>
      <c r="F78" s="209"/>
      <c r="G78" s="269"/>
      <c r="H78" s="370"/>
    </row>
    <row r="79" spans="1:8">
      <c r="A79" s="381"/>
      <c r="B79" s="644"/>
      <c r="C79" s="569" t="s">
        <v>507</v>
      </c>
      <c r="D79" s="570"/>
      <c r="E79" s="565"/>
      <c r="F79" s="209"/>
      <c r="G79" s="269"/>
      <c r="H79" s="370"/>
    </row>
    <row r="80" spans="1:8">
      <c r="A80" s="381"/>
      <c r="B80" s="644"/>
      <c r="C80" s="569"/>
      <c r="D80" s="570"/>
      <c r="E80" s="565"/>
      <c r="F80" s="209"/>
      <c r="G80" s="269"/>
      <c r="H80" s="370"/>
    </row>
    <row r="81" spans="1:8">
      <c r="A81" s="381"/>
      <c r="B81" s="644"/>
      <c r="C81" s="569" t="s">
        <v>501</v>
      </c>
      <c r="D81" s="570"/>
      <c r="E81" s="565"/>
      <c r="F81" s="210">
        <v>1</v>
      </c>
      <c r="G81" s="269"/>
      <c r="H81" s="370"/>
    </row>
    <row r="82" spans="1:8">
      <c r="A82" s="381"/>
      <c r="B82" s="644"/>
      <c r="C82" s="569" t="s">
        <v>502</v>
      </c>
      <c r="D82" s="570"/>
      <c r="E82" s="565"/>
      <c r="F82" s="209"/>
      <c r="G82" s="269"/>
      <c r="H82" s="370"/>
    </row>
    <row r="83" spans="1:8">
      <c r="A83" s="381"/>
      <c r="B83" s="644"/>
      <c r="C83" s="569" t="s">
        <v>508</v>
      </c>
      <c r="D83" s="570"/>
      <c r="E83" s="565"/>
      <c r="F83" s="189"/>
      <c r="G83" s="269"/>
      <c r="H83" s="370"/>
    </row>
    <row r="84" spans="1:8">
      <c r="A84" s="381"/>
      <c r="B84" s="644"/>
      <c r="C84" s="569" t="s">
        <v>504</v>
      </c>
      <c r="D84" s="570"/>
      <c r="E84" s="565"/>
      <c r="F84" s="189"/>
      <c r="G84" s="269"/>
      <c r="H84" s="370"/>
    </row>
    <row r="85" spans="1:8">
      <c r="A85" s="381"/>
      <c r="B85" s="644"/>
      <c r="C85" s="569" t="s">
        <v>507</v>
      </c>
      <c r="D85" s="570"/>
      <c r="E85" s="565"/>
      <c r="F85" s="189"/>
      <c r="G85" s="269"/>
      <c r="H85" s="370"/>
    </row>
    <row r="86" spans="1:8">
      <c r="A86" s="381"/>
      <c r="B86" s="644"/>
      <c r="C86" s="569"/>
      <c r="D86" s="570"/>
      <c r="E86" s="565"/>
      <c r="F86" s="189"/>
      <c r="G86" s="269"/>
      <c r="H86" s="370"/>
    </row>
    <row r="87" spans="1:8">
      <c r="A87" s="381"/>
      <c r="B87" s="644"/>
      <c r="C87" s="569" t="s">
        <v>509</v>
      </c>
      <c r="D87" s="570"/>
      <c r="E87" s="565"/>
      <c r="F87" s="210">
        <v>1</v>
      </c>
      <c r="G87" s="269"/>
      <c r="H87" s="370"/>
    </row>
    <row r="88" spans="1:8">
      <c r="A88" s="381"/>
      <c r="B88" s="644"/>
      <c r="C88" s="569" t="s">
        <v>510</v>
      </c>
      <c r="D88" s="570"/>
      <c r="E88" s="565"/>
      <c r="F88" s="189"/>
      <c r="G88" s="269"/>
      <c r="H88" s="370"/>
    </row>
    <row r="89" spans="1:8">
      <c r="A89" s="381"/>
      <c r="B89" s="644"/>
      <c r="C89" s="569" t="s">
        <v>511</v>
      </c>
      <c r="D89" s="570"/>
      <c r="E89" s="565"/>
      <c r="F89" s="189"/>
      <c r="G89" s="269"/>
      <c r="H89" s="370"/>
    </row>
    <row r="90" spans="1:8">
      <c r="A90" s="381"/>
      <c r="B90" s="644"/>
      <c r="C90" s="569" t="s">
        <v>512</v>
      </c>
      <c r="D90" s="570"/>
      <c r="E90" s="565"/>
      <c r="F90" s="189"/>
      <c r="G90" s="269"/>
      <c r="H90" s="370"/>
    </row>
    <row r="91" spans="1:8">
      <c r="A91" s="381"/>
      <c r="B91" s="644"/>
      <c r="C91" s="569" t="s">
        <v>513</v>
      </c>
      <c r="D91" s="570"/>
      <c r="E91" s="565"/>
      <c r="F91" s="189"/>
      <c r="G91" s="269"/>
      <c r="H91" s="370"/>
    </row>
    <row r="92" spans="1:8">
      <c r="A92" s="381"/>
      <c r="B92" s="644"/>
      <c r="C92" s="569"/>
      <c r="D92" s="570"/>
      <c r="E92" s="565"/>
      <c r="F92" s="189"/>
      <c r="G92" s="269"/>
      <c r="H92" s="370"/>
    </row>
    <row r="93" spans="1:8">
      <c r="A93" s="381"/>
      <c r="B93" s="644"/>
      <c r="C93" s="569" t="s">
        <v>514</v>
      </c>
      <c r="D93" s="570"/>
      <c r="E93" s="565"/>
      <c r="F93" s="210">
        <v>1</v>
      </c>
      <c r="G93" s="269"/>
      <c r="H93" s="370"/>
    </row>
    <row r="94" spans="1:8">
      <c r="A94" s="381"/>
      <c r="B94" s="644"/>
      <c r="C94" s="569" t="s">
        <v>515</v>
      </c>
      <c r="D94" s="570"/>
      <c r="E94" s="565"/>
      <c r="F94" s="189"/>
      <c r="G94" s="269"/>
      <c r="H94" s="370"/>
    </row>
    <row r="95" spans="1:8">
      <c r="A95" s="381"/>
      <c r="B95" s="644"/>
      <c r="C95" s="569" t="s">
        <v>516</v>
      </c>
      <c r="D95" s="570"/>
      <c r="E95" s="565"/>
      <c r="F95" s="189"/>
      <c r="G95" s="269"/>
      <c r="H95" s="370"/>
    </row>
    <row r="96" spans="1:8">
      <c r="A96" s="381"/>
      <c r="B96" s="644"/>
      <c r="C96" s="569"/>
      <c r="D96" s="570"/>
      <c r="E96" s="565"/>
      <c r="F96" s="189"/>
      <c r="G96" s="269"/>
      <c r="H96" s="370"/>
    </row>
    <row r="97" spans="1:8" ht="17" customHeight="1">
      <c r="A97" s="381"/>
      <c r="B97" s="644"/>
      <c r="C97" s="629" t="s">
        <v>517</v>
      </c>
      <c r="D97" s="630"/>
      <c r="E97" s="565"/>
      <c r="F97" s="210">
        <v>1</v>
      </c>
      <c r="G97" s="269"/>
      <c r="H97" s="370"/>
    </row>
    <row r="98" spans="1:8">
      <c r="A98" s="381"/>
      <c r="B98" s="644"/>
      <c r="C98" s="569" t="s">
        <v>518</v>
      </c>
      <c r="D98" s="570"/>
      <c r="E98" s="565"/>
      <c r="F98" s="189"/>
      <c r="G98" s="269"/>
      <c r="H98" s="370"/>
    </row>
    <row r="99" spans="1:8">
      <c r="A99" s="381"/>
      <c r="B99" s="644"/>
      <c r="C99" s="569" t="s">
        <v>519</v>
      </c>
      <c r="D99" s="570"/>
      <c r="E99" s="565"/>
      <c r="F99" s="189"/>
      <c r="G99" s="269"/>
      <c r="H99" s="370"/>
    </row>
    <row r="100" spans="1:8">
      <c r="A100" s="381"/>
      <c r="B100" s="644"/>
      <c r="C100" s="569"/>
      <c r="D100" s="570"/>
      <c r="E100" s="565"/>
      <c r="F100" s="189"/>
      <c r="G100" s="269"/>
      <c r="H100" s="370"/>
    </row>
    <row r="101" spans="1:8">
      <c r="A101" s="381"/>
      <c r="B101" s="644"/>
      <c r="C101" s="629" t="s">
        <v>520</v>
      </c>
      <c r="D101" s="630"/>
      <c r="E101" s="565"/>
      <c r="F101" s="210">
        <v>1</v>
      </c>
      <c r="G101" s="269"/>
      <c r="H101" s="370"/>
    </row>
    <row r="102" spans="1:8">
      <c r="A102" s="381"/>
      <c r="B102" s="644"/>
      <c r="C102" s="569" t="s">
        <v>521</v>
      </c>
      <c r="D102" s="570"/>
      <c r="E102" s="565"/>
      <c r="F102" s="189"/>
      <c r="G102" s="269"/>
      <c r="H102" s="370"/>
    </row>
    <row r="103" spans="1:8">
      <c r="A103" s="381"/>
      <c r="B103" s="644"/>
      <c r="C103" s="604" t="s">
        <v>522</v>
      </c>
      <c r="D103" s="605"/>
      <c r="E103" s="568"/>
      <c r="F103" s="190"/>
      <c r="G103" s="270"/>
      <c r="H103" s="370"/>
    </row>
    <row r="104" spans="1:8">
      <c r="A104" s="559">
        <v>1.1000000000000001</v>
      </c>
      <c r="B104" s="560"/>
      <c r="C104" s="638" t="s">
        <v>523</v>
      </c>
      <c r="D104" s="639"/>
      <c r="E104" s="183"/>
      <c r="F104" s="156">
        <v>1</v>
      </c>
      <c r="G104" s="157"/>
      <c r="H104" s="158"/>
    </row>
    <row r="105" spans="1:8">
      <c r="A105" s="583"/>
      <c r="B105" s="584"/>
      <c r="C105" t="s">
        <v>524</v>
      </c>
      <c r="D105" s="176"/>
      <c r="E105" s="93"/>
      <c r="F105" s="94"/>
      <c r="G105" s="71"/>
      <c r="H105" s="95"/>
    </row>
    <row r="106" spans="1:8">
      <c r="A106" s="559"/>
      <c r="B106" s="560"/>
      <c r="C106" s="561"/>
      <c r="D106" s="562"/>
      <c r="E106" s="184"/>
      <c r="F106" s="156"/>
      <c r="G106" s="157"/>
      <c r="H106" s="158"/>
    </row>
    <row r="107" spans="1:8" ht="24" customHeight="1">
      <c r="A107" s="571"/>
      <c r="B107" s="572"/>
      <c r="C107" s="634" t="s">
        <v>525</v>
      </c>
      <c r="D107" s="635"/>
      <c r="E107" s="365"/>
      <c r="F107" s="94"/>
      <c r="G107" s="268"/>
      <c r="H107" s="95"/>
    </row>
    <row r="108" spans="1:8">
      <c r="A108" s="573"/>
      <c r="B108" s="574"/>
      <c r="C108" s="636"/>
      <c r="D108" s="637"/>
      <c r="E108" s="366"/>
      <c r="F108" s="97"/>
      <c r="G108" s="269"/>
      <c r="H108" s="159"/>
    </row>
    <row r="109" spans="1:8" ht="28" customHeight="1">
      <c r="A109" s="573"/>
      <c r="B109" s="574"/>
      <c r="C109" s="553" t="s">
        <v>526</v>
      </c>
      <c r="D109" s="554"/>
      <c r="E109" s="366"/>
      <c r="F109" s="97"/>
      <c r="G109" s="269"/>
      <c r="H109" s="159"/>
    </row>
    <row r="110" spans="1:8">
      <c r="A110" s="573"/>
      <c r="B110" s="574"/>
      <c r="C110" s="406" t="s">
        <v>527</v>
      </c>
      <c r="D110" s="407"/>
      <c r="E110" s="366"/>
      <c r="F110" s="97"/>
      <c r="G110" s="269"/>
      <c r="H110" s="159"/>
    </row>
    <row r="111" spans="1:8">
      <c r="A111" s="573"/>
      <c r="B111" s="574"/>
      <c r="C111" s="406" t="s">
        <v>528</v>
      </c>
      <c r="D111" s="407"/>
      <c r="E111" s="366"/>
      <c r="F111" s="97"/>
      <c r="G111" s="269"/>
      <c r="H111" s="159"/>
    </row>
    <row r="112" spans="1:8">
      <c r="A112" s="573"/>
      <c r="B112" s="574"/>
      <c r="C112" s="406"/>
      <c r="D112" s="407"/>
      <c r="E112" s="366"/>
      <c r="F112" s="97"/>
      <c r="G112" s="269"/>
      <c r="H112" s="159"/>
    </row>
    <row r="113" spans="1:8">
      <c r="A113" s="573"/>
      <c r="B113" s="574"/>
      <c r="C113" s="553" t="s">
        <v>529</v>
      </c>
      <c r="D113" s="554"/>
      <c r="E113" s="366"/>
      <c r="F113" s="160"/>
      <c r="G113" s="269"/>
      <c r="H113" s="161"/>
    </row>
    <row r="114" spans="1:8">
      <c r="A114" s="573"/>
      <c r="B114" s="574"/>
      <c r="C114" s="406"/>
      <c r="D114" s="407"/>
      <c r="E114" s="366"/>
      <c r="F114" s="160"/>
      <c r="G114" s="269"/>
      <c r="H114" s="161"/>
    </row>
    <row r="115" spans="1:8">
      <c r="A115" s="573"/>
      <c r="B115" s="574"/>
      <c r="C115" s="553" t="s">
        <v>530</v>
      </c>
      <c r="D115" s="554"/>
      <c r="E115" s="366"/>
      <c r="F115" s="160"/>
      <c r="G115" s="269"/>
      <c r="H115" s="161"/>
    </row>
    <row r="116" spans="1:8">
      <c r="A116" s="573"/>
      <c r="B116" s="574"/>
      <c r="C116" s="553" t="s">
        <v>531</v>
      </c>
      <c r="D116" s="554"/>
      <c r="E116" s="366"/>
      <c r="F116" s="160"/>
      <c r="G116" s="269"/>
      <c r="H116" s="161"/>
    </row>
    <row r="117" spans="1:8">
      <c r="A117" s="573"/>
      <c r="B117" s="574"/>
      <c r="C117" s="553" t="s">
        <v>532</v>
      </c>
      <c r="D117" s="554"/>
      <c r="E117" s="366"/>
      <c r="F117" s="160"/>
      <c r="G117" s="269"/>
      <c r="H117" s="161"/>
    </row>
    <row r="118" spans="1:8" ht="13" thickBot="1">
      <c r="A118" s="573"/>
      <c r="B118" s="574"/>
      <c r="C118" s="186"/>
      <c r="D118" s="202"/>
      <c r="E118" s="418"/>
      <c r="F118" s="160"/>
      <c r="G118" s="416"/>
      <c r="H118" s="161"/>
    </row>
    <row r="119" spans="1:8">
      <c r="A119" s="9">
        <v>2</v>
      </c>
      <c r="B119" s="509" t="s">
        <v>446</v>
      </c>
      <c r="C119" s="509"/>
      <c r="D119" s="509"/>
      <c r="E119" s="509"/>
      <c r="F119" s="5">
        <v>1</v>
      </c>
      <c r="G119" s="10">
        <v>0</v>
      </c>
      <c r="H119" s="11">
        <v>0</v>
      </c>
    </row>
    <row r="120" spans="1:8">
      <c r="A120" s="464">
        <v>1.1000000000000001</v>
      </c>
      <c r="B120" s="465"/>
      <c r="C120" s="466" t="s">
        <v>447</v>
      </c>
      <c r="D120" s="467"/>
      <c r="E120" s="36"/>
      <c r="F120" s="64">
        <v>2</v>
      </c>
      <c r="G120" s="37"/>
      <c r="H120" s="38"/>
    </row>
    <row r="121" spans="1:8">
      <c r="A121" s="291"/>
      <c r="B121" s="292"/>
      <c r="C121" s="473" t="s">
        <v>448</v>
      </c>
      <c r="D121" s="474"/>
      <c r="E121" s="297"/>
      <c r="F121" s="58"/>
      <c r="G121" s="268"/>
      <c r="H121" s="163"/>
    </row>
    <row r="122" spans="1:8">
      <c r="A122" s="293"/>
      <c r="B122" s="294"/>
      <c r="C122" s="477"/>
      <c r="D122" s="478"/>
      <c r="E122" s="298"/>
      <c r="F122" s="59"/>
      <c r="G122" s="269"/>
      <c r="H122" s="164"/>
    </row>
    <row r="123" spans="1:8" ht="13" customHeight="1">
      <c r="A123" s="295"/>
      <c r="B123" s="296"/>
      <c r="C123" s="477"/>
      <c r="D123" s="478"/>
      <c r="E123" s="299"/>
      <c r="F123" s="59"/>
      <c r="G123" s="270"/>
      <c r="H123" s="164"/>
    </row>
    <row r="124" spans="1:8" ht="12" customHeight="1">
      <c r="A124" s="435">
        <v>1.2</v>
      </c>
      <c r="B124" s="436"/>
      <c r="C124" s="561" t="s">
        <v>449</v>
      </c>
      <c r="D124" s="562"/>
      <c r="E124" s="155"/>
      <c r="F124" s="156">
        <v>1</v>
      </c>
      <c r="G124" s="157"/>
      <c r="H124" s="158"/>
    </row>
    <row r="125" spans="1:8">
      <c r="A125" s="613"/>
      <c r="B125" s="632"/>
      <c r="C125" s="171" t="s">
        <v>450</v>
      </c>
      <c r="D125" s="141"/>
      <c r="E125" s="365"/>
      <c r="F125" s="367"/>
      <c r="G125" s="268"/>
      <c r="H125" s="369"/>
    </row>
    <row r="126" spans="1:8">
      <c r="A126" s="615"/>
      <c r="B126" s="633"/>
      <c r="C126" s="631" t="s">
        <v>451</v>
      </c>
      <c r="D126" s="457"/>
      <c r="E126" s="366"/>
      <c r="F126" s="368"/>
      <c r="G126" s="269"/>
      <c r="H126" s="370"/>
    </row>
    <row r="127" spans="1:8">
      <c r="A127" s="615"/>
      <c r="B127" s="633"/>
      <c r="C127" s="631" t="s">
        <v>452</v>
      </c>
      <c r="D127" s="457"/>
      <c r="E127" s="366"/>
      <c r="F127" s="368"/>
      <c r="G127" s="269"/>
      <c r="H127" s="370"/>
    </row>
    <row r="128" spans="1:8">
      <c r="A128" s="615"/>
      <c r="B128" s="633"/>
      <c r="C128" s="631" t="s">
        <v>453</v>
      </c>
      <c r="D128" s="457"/>
      <c r="E128" s="366"/>
      <c r="F128" s="368"/>
      <c r="G128" s="269"/>
      <c r="H128" s="370"/>
    </row>
    <row r="129" spans="1:8">
      <c r="A129" s="435">
        <v>1.3</v>
      </c>
      <c r="B129" s="436"/>
      <c r="C129" s="561" t="s">
        <v>456</v>
      </c>
      <c r="D129" s="562"/>
      <c r="E129" s="183"/>
      <c r="F129" s="193">
        <v>1</v>
      </c>
      <c r="G129" s="194"/>
      <c r="H129" s="158"/>
    </row>
    <row r="130" spans="1:8" ht="25" customHeight="1">
      <c r="A130" s="613"/>
      <c r="B130" s="614"/>
      <c r="C130" s="555" t="s">
        <v>457</v>
      </c>
      <c r="D130" s="556"/>
      <c r="E130" s="564"/>
      <c r="F130" s="367"/>
      <c r="G130" s="623"/>
      <c r="H130" s="369"/>
    </row>
    <row r="131" spans="1:8" ht="15" customHeight="1">
      <c r="A131" s="615"/>
      <c r="B131" s="616"/>
      <c r="C131" s="557" t="s">
        <v>458</v>
      </c>
      <c r="D131" s="558"/>
      <c r="E131" s="565"/>
      <c r="F131" s="368"/>
      <c r="G131" s="624"/>
      <c r="H131" s="370"/>
    </row>
    <row r="132" spans="1:8" ht="17" customHeight="1">
      <c r="A132" s="615"/>
      <c r="B132" s="616"/>
      <c r="C132" s="557" t="s">
        <v>459</v>
      </c>
      <c r="D132" s="558"/>
      <c r="E132" s="565"/>
      <c r="F132" s="368"/>
      <c r="G132" s="624"/>
      <c r="H132" s="370"/>
    </row>
    <row r="133" spans="1:8" ht="27" customHeight="1">
      <c r="A133" s="615"/>
      <c r="B133" s="616"/>
      <c r="C133" s="557" t="s">
        <v>460</v>
      </c>
      <c r="D133" s="558"/>
      <c r="E133" s="565"/>
      <c r="F133" s="368"/>
      <c r="G133" s="624"/>
      <c r="H133" s="370"/>
    </row>
    <row r="134" spans="1:8" ht="16" customHeight="1">
      <c r="A134" s="615"/>
      <c r="B134" s="616"/>
      <c r="C134" s="626" t="s">
        <v>461</v>
      </c>
      <c r="D134" s="627"/>
      <c r="E134" s="565"/>
      <c r="F134" s="368"/>
      <c r="G134" s="624"/>
      <c r="H134" s="370"/>
    </row>
    <row r="135" spans="1:8">
      <c r="A135" s="385">
        <v>1.4</v>
      </c>
      <c r="B135" s="385"/>
      <c r="C135" s="612" t="s">
        <v>533</v>
      </c>
      <c r="D135" s="612"/>
      <c r="E135" s="184"/>
      <c r="F135" s="193"/>
      <c r="G135" s="194"/>
      <c r="H135" s="158"/>
    </row>
    <row r="136" spans="1:8" ht="29" customHeight="1">
      <c r="A136" s="613"/>
      <c r="B136" s="614"/>
      <c r="C136" s="404" t="s">
        <v>547</v>
      </c>
      <c r="D136" s="628"/>
      <c r="E136" s="619"/>
      <c r="F136" s="367"/>
      <c r="G136" s="623"/>
      <c r="H136" s="369"/>
    </row>
    <row r="137" spans="1:8" ht="12" customHeight="1">
      <c r="A137" s="615"/>
      <c r="B137" s="616"/>
      <c r="C137" s="629" t="s">
        <v>534</v>
      </c>
      <c r="D137" s="630"/>
      <c r="E137" s="620"/>
      <c r="F137" s="368"/>
      <c r="G137" s="624"/>
      <c r="H137" s="370"/>
    </row>
    <row r="138" spans="1:8" ht="12" customHeight="1">
      <c r="A138" s="615"/>
      <c r="B138" s="616"/>
      <c r="C138" s="629"/>
      <c r="D138" s="630"/>
      <c r="E138" s="620"/>
      <c r="F138" s="368"/>
      <c r="G138" s="624"/>
      <c r="H138" s="370"/>
    </row>
    <row r="139" spans="1:8" ht="26" customHeight="1">
      <c r="A139" s="615"/>
      <c r="B139" s="616"/>
      <c r="C139" s="406" t="s">
        <v>548</v>
      </c>
      <c r="D139" s="630"/>
      <c r="E139" s="620"/>
      <c r="F139" s="368"/>
      <c r="G139" s="624"/>
      <c r="H139" s="370"/>
    </row>
    <row r="140" spans="1:8" ht="13" customHeight="1">
      <c r="A140" s="615"/>
      <c r="B140" s="616"/>
      <c r="C140" s="629"/>
      <c r="D140" s="630"/>
      <c r="E140" s="620"/>
      <c r="F140" s="368"/>
      <c r="G140" s="624"/>
      <c r="H140" s="370"/>
    </row>
    <row r="141" spans="1:8" ht="29" customHeight="1">
      <c r="A141" s="617"/>
      <c r="B141" s="618"/>
      <c r="C141" s="629" t="s">
        <v>535</v>
      </c>
      <c r="D141" s="630"/>
      <c r="E141" s="621"/>
      <c r="F141" s="622"/>
      <c r="G141" s="621"/>
      <c r="H141" s="625"/>
    </row>
    <row r="142" spans="1:8">
      <c r="A142" s="559"/>
      <c r="B142" s="560"/>
      <c r="C142" s="561"/>
      <c r="D142" s="562"/>
      <c r="E142" s="184"/>
      <c r="F142" s="156"/>
      <c r="G142" s="157"/>
      <c r="H142" s="158"/>
    </row>
    <row r="143" spans="1:8">
      <c r="A143" s="571"/>
      <c r="B143" s="572"/>
      <c r="C143" s="185" t="s">
        <v>525</v>
      </c>
      <c r="D143" s="201"/>
      <c r="E143" s="365"/>
      <c r="F143" s="94"/>
      <c r="G143" s="268"/>
      <c r="H143" s="95"/>
    </row>
    <row r="144" spans="1:8">
      <c r="A144" s="573"/>
      <c r="B144" s="574"/>
      <c r="C144" s="588"/>
      <c r="D144" s="589"/>
      <c r="E144" s="366"/>
      <c r="F144" s="97"/>
      <c r="G144" s="269"/>
      <c r="H144" s="159"/>
    </row>
    <row r="145" spans="1:8" ht="38" customHeight="1">
      <c r="A145" s="573"/>
      <c r="B145" s="574"/>
      <c r="C145" s="406" t="s">
        <v>549</v>
      </c>
      <c r="D145" s="407"/>
      <c r="E145" s="366"/>
      <c r="F145" s="97"/>
      <c r="G145" s="269"/>
      <c r="H145" s="159"/>
    </row>
    <row r="146" spans="1:8">
      <c r="A146" s="573"/>
      <c r="B146" s="574"/>
      <c r="C146" s="406" t="s">
        <v>528</v>
      </c>
      <c r="D146" s="407"/>
      <c r="E146" s="366"/>
      <c r="F146" s="97"/>
      <c r="G146" s="269"/>
      <c r="H146" s="159"/>
    </row>
    <row r="147" spans="1:8" ht="13" thickBot="1">
      <c r="A147" s="575"/>
      <c r="B147" s="576"/>
      <c r="C147" s="203"/>
      <c r="D147" s="202"/>
      <c r="E147" s="418"/>
      <c r="F147" s="204"/>
      <c r="G147" s="416"/>
      <c r="H147" s="205"/>
    </row>
  </sheetData>
  <mergeCells count="217">
    <mergeCell ref="A9:B11"/>
    <mergeCell ref="C14:D14"/>
    <mergeCell ref="C15:D15"/>
    <mergeCell ref="C16:D16"/>
    <mergeCell ref="C102:D102"/>
    <mergeCell ref="C103:D103"/>
    <mergeCell ref="A3:D4"/>
    <mergeCell ref="C6:D6"/>
    <mergeCell ref="B7:E7"/>
    <mergeCell ref="A8:B8"/>
    <mergeCell ref="C8:D8"/>
    <mergeCell ref="A68:B68"/>
    <mergeCell ref="C68:D68"/>
    <mergeCell ref="A44:B44"/>
    <mergeCell ref="C18:D18"/>
    <mergeCell ref="C19:D19"/>
    <mergeCell ref="C20:D20"/>
    <mergeCell ref="E9:E11"/>
    <mergeCell ref="H57:H63"/>
    <mergeCell ref="G57:G67"/>
    <mergeCell ref="A69:B103"/>
    <mergeCell ref="A106:B106"/>
    <mergeCell ref="C106:D106"/>
    <mergeCell ref="C89:D89"/>
    <mergeCell ref="C90:D90"/>
    <mergeCell ref="C91:D91"/>
    <mergeCell ref="C92:D92"/>
    <mergeCell ref="C93:D93"/>
    <mergeCell ref="C94:D94"/>
    <mergeCell ref="C95:D95"/>
    <mergeCell ref="C96:D96"/>
    <mergeCell ref="C97:D97"/>
    <mergeCell ref="C98:D98"/>
    <mergeCell ref="C99:D99"/>
    <mergeCell ref="C100:D100"/>
    <mergeCell ref="C101:D101"/>
    <mergeCell ref="H74:H103"/>
    <mergeCell ref="A104:B104"/>
    <mergeCell ref="C104:D104"/>
    <mergeCell ref="H13:H16"/>
    <mergeCell ref="A17:B17"/>
    <mergeCell ref="C17:D17"/>
    <mergeCell ref="A30:B35"/>
    <mergeCell ref="E30:E35"/>
    <mergeCell ref="A36:B36"/>
    <mergeCell ref="C36:D36"/>
    <mergeCell ref="A37:B43"/>
    <mergeCell ref="E22:E28"/>
    <mergeCell ref="F22:F28"/>
    <mergeCell ref="G22:G28"/>
    <mergeCell ref="H22:H28"/>
    <mergeCell ref="F30:F35"/>
    <mergeCell ref="G30:G35"/>
    <mergeCell ref="H30:H35"/>
    <mergeCell ref="A22:B28"/>
    <mergeCell ref="A29:B29"/>
    <mergeCell ref="C29:D29"/>
    <mergeCell ref="H37:H43"/>
    <mergeCell ref="E18:E20"/>
    <mergeCell ref="G18:G20"/>
    <mergeCell ref="H18:H20"/>
    <mergeCell ref="A21:B21"/>
    <mergeCell ref="C21:D21"/>
    <mergeCell ref="G9:G11"/>
    <mergeCell ref="A47:B47"/>
    <mergeCell ref="C47:D47"/>
    <mergeCell ref="C87:D87"/>
    <mergeCell ref="C44:D44"/>
    <mergeCell ref="A48:B48"/>
    <mergeCell ref="A56:B56"/>
    <mergeCell ref="C56:D56"/>
    <mergeCell ref="A50:B55"/>
    <mergeCell ref="A57:B67"/>
    <mergeCell ref="E37:E43"/>
    <mergeCell ref="F37:F43"/>
    <mergeCell ref="G37:G43"/>
    <mergeCell ref="C9:D11"/>
    <mergeCell ref="A12:B12"/>
    <mergeCell ref="C12:D12"/>
    <mergeCell ref="A13:B16"/>
    <mergeCell ref="E13:E16"/>
    <mergeCell ref="F13:F16"/>
    <mergeCell ref="G13:G16"/>
    <mergeCell ref="E57:E67"/>
    <mergeCell ref="A49:B49"/>
    <mergeCell ref="C49:D49"/>
    <mergeCell ref="F57:F63"/>
    <mergeCell ref="A125:B128"/>
    <mergeCell ref="E125:E128"/>
    <mergeCell ref="F125:F128"/>
    <mergeCell ref="G125:G128"/>
    <mergeCell ref="A107:B118"/>
    <mergeCell ref="B119:E119"/>
    <mergeCell ref="A120:B120"/>
    <mergeCell ref="C120:D120"/>
    <mergeCell ref="A121:B123"/>
    <mergeCell ref="C121:D123"/>
    <mergeCell ref="E121:E123"/>
    <mergeCell ref="C107:D107"/>
    <mergeCell ref="C108:D108"/>
    <mergeCell ref="C109:D109"/>
    <mergeCell ref="C110:D110"/>
    <mergeCell ref="C112:D112"/>
    <mergeCell ref="C113:D113"/>
    <mergeCell ref="C114:D114"/>
    <mergeCell ref="C115:D115"/>
    <mergeCell ref="C116:D116"/>
    <mergeCell ref="H125:H128"/>
    <mergeCell ref="C126:D126"/>
    <mergeCell ref="C127:D127"/>
    <mergeCell ref="C128:D128"/>
    <mergeCell ref="C67:D67"/>
    <mergeCell ref="C69:D69"/>
    <mergeCell ref="C70:D70"/>
    <mergeCell ref="C71:D71"/>
    <mergeCell ref="C72:D72"/>
    <mergeCell ref="C73:D73"/>
    <mergeCell ref="C74:D74"/>
    <mergeCell ref="C75:D75"/>
    <mergeCell ref="C76:D76"/>
    <mergeCell ref="C84:D84"/>
    <mergeCell ref="C85:D85"/>
    <mergeCell ref="C86:D86"/>
    <mergeCell ref="G121:G123"/>
    <mergeCell ref="C124:D124"/>
    <mergeCell ref="C88:D88"/>
    <mergeCell ref="H130:H134"/>
    <mergeCell ref="A135:B135"/>
    <mergeCell ref="C135:D135"/>
    <mergeCell ref="A136:B141"/>
    <mergeCell ref="E136:E141"/>
    <mergeCell ref="F136:F141"/>
    <mergeCell ref="G136:G141"/>
    <mergeCell ref="H136:H141"/>
    <mergeCell ref="C134:D134"/>
    <mergeCell ref="C136:D136"/>
    <mergeCell ref="C137:D137"/>
    <mergeCell ref="C138:D138"/>
    <mergeCell ref="C139:D139"/>
    <mergeCell ref="C140:D140"/>
    <mergeCell ref="C141:D141"/>
    <mergeCell ref="A130:B134"/>
    <mergeCell ref="E130:E134"/>
    <mergeCell ref="F130:F134"/>
    <mergeCell ref="G130:G134"/>
    <mergeCell ref="E143:E147"/>
    <mergeCell ref="G143:G147"/>
    <mergeCell ref="E107:E118"/>
    <mergeCell ref="G107:G118"/>
    <mergeCell ref="F2:G2"/>
    <mergeCell ref="C24:D24"/>
    <mergeCell ref="C26:D26"/>
    <mergeCell ref="C30:D30"/>
    <mergeCell ref="C31:D31"/>
    <mergeCell ref="C32:D32"/>
    <mergeCell ref="C33:D33"/>
    <mergeCell ref="C34:D34"/>
    <mergeCell ref="C35:D35"/>
    <mergeCell ref="C37:D37"/>
    <mergeCell ref="C81:D81"/>
    <mergeCell ref="C83:D83"/>
    <mergeCell ref="C38:D38"/>
    <mergeCell ref="C39:D39"/>
    <mergeCell ref="C40:D40"/>
    <mergeCell ref="C42:D42"/>
    <mergeCell ref="C41:D41"/>
    <mergeCell ref="C145:D145"/>
    <mergeCell ref="C129:D129"/>
    <mergeCell ref="C43:D43"/>
    <mergeCell ref="A143:B147"/>
    <mergeCell ref="A18:B18"/>
    <mergeCell ref="A19:B19"/>
    <mergeCell ref="A20:B20"/>
    <mergeCell ref="A105:B105"/>
    <mergeCell ref="A45:B46"/>
    <mergeCell ref="C77:D77"/>
    <mergeCell ref="C78:D78"/>
    <mergeCell ref="C79:D79"/>
    <mergeCell ref="C80:D80"/>
    <mergeCell ref="C82:D82"/>
    <mergeCell ref="C111:D111"/>
    <mergeCell ref="C144:D144"/>
    <mergeCell ref="C146:D146"/>
    <mergeCell ref="A129:B129"/>
    <mergeCell ref="C45:D46"/>
    <mergeCell ref="C48:D48"/>
    <mergeCell ref="C50:D50"/>
    <mergeCell ref="C51:D51"/>
    <mergeCell ref="C52:D52"/>
    <mergeCell ref="C53:D53"/>
    <mergeCell ref="C54:D54"/>
    <mergeCell ref="C55:D55"/>
    <mergeCell ref="C57:D57"/>
    <mergeCell ref="C2:D2"/>
    <mergeCell ref="G69:G103"/>
    <mergeCell ref="C117:D117"/>
    <mergeCell ref="C130:D130"/>
    <mergeCell ref="C131:D131"/>
    <mergeCell ref="C132:D132"/>
    <mergeCell ref="C133:D133"/>
    <mergeCell ref="A142:B142"/>
    <mergeCell ref="C142:D142"/>
    <mergeCell ref="E45:E46"/>
    <mergeCell ref="G45:G46"/>
    <mergeCell ref="E50:E55"/>
    <mergeCell ref="G50:G55"/>
    <mergeCell ref="E69:E103"/>
    <mergeCell ref="C58:D58"/>
    <mergeCell ref="C59:D59"/>
    <mergeCell ref="C60:D60"/>
    <mergeCell ref="C61:D61"/>
    <mergeCell ref="C63:D63"/>
    <mergeCell ref="C62:D62"/>
    <mergeCell ref="C64:D64"/>
    <mergeCell ref="C65:D65"/>
    <mergeCell ref="C66:D66"/>
    <mergeCell ref="A124:B124"/>
  </mergeCells>
  <phoneticPr fontId="1" type="noConversion"/>
  <printOptions horizontalCentered="1"/>
  <pageMargins left="0.25" right="0.25" top="0.25" bottom="0.25" header="0.04" footer="0"/>
  <pageSetup paperSize="9" scale="90" orientation="landscape"/>
  <headerFooter alignWithMargins="0">
    <oddHeader>&amp;LPIU Research and Development Ltd.&amp;RBidder documentation IOP/6-2012/G: Technical documentation and Price schedule</oddHeader>
    <oddFooter>Page &amp;P of &amp;N</oddFooter>
  </headerFooter>
  <colBreaks count="1" manualBreakCount="1">
    <brk id="8" max="1048575" man="1"/>
  </colBreaks>
  <ignoredErrors>
    <ignoredError sqref="G7:H7 G3 H2"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5165" r:id="rId3" name="Drop Down 45">
              <controlPr defaultSize="0" autoLine="0" autoPict="0">
                <anchor moveWithCells="1">
                  <from>
                    <xdr:col>5</xdr:col>
                    <xdr:colOff>50800</xdr:colOff>
                    <xdr:row>1</xdr:row>
                    <xdr:rowOff>12700</xdr:rowOff>
                  </from>
                  <to>
                    <xdr:col>7</xdr:col>
                    <xdr:colOff>0</xdr:colOff>
                    <xdr:row>2</xdr:row>
                    <xdr:rowOff>38100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7"/>
  <sheetViews>
    <sheetView tabSelected="1" view="pageLayout" zoomScaleNormal="125" zoomScalePageLayoutView="125" workbookViewId="0">
      <selection activeCell="C8" sqref="C8:D8"/>
    </sheetView>
  </sheetViews>
  <sheetFormatPr baseColWidth="10" defaultColWidth="8.83203125" defaultRowHeight="12" x14ac:dyDescent="0"/>
  <cols>
    <col min="1" max="1" width="7.6640625" style="6" customWidth="1"/>
    <col min="2" max="2" width="8.5" style="6" customWidth="1"/>
    <col min="3" max="3" width="36.5" style="6" customWidth="1"/>
    <col min="4" max="4" width="28.5" style="6" customWidth="1"/>
    <col min="5" max="5" width="28.1640625" style="6" bestFit="1" customWidth="1"/>
    <col min="6" max="6" width="12.6640625" style="6" customWidth="1"/>
    <col min="7" max="7" width="15.83203125" style="6" customWidth="1"/>
    <col min="8" max="8" width="13" style="6" customWidth="1"/>
    <col min="9" max="16384" width="8.83203125" style="6"/>
  </cols>
  <sheetData>
    <row r="1" spans="1:8" ht="13" thickBot="1"/>
    <row r="2" spans="1:8" ht="21.75" customHeight="1">
      <c r="A2" s="213" t="s">
        <v>12</v>
      </c>
      <c r="B2" s="216" t="s">
        <v>17</v>
      </c>
      <c r="C2" s="518"/>
      <c r="D2" s="519"/>
      <c r="E2" s="214" t="s">
        <v>544</v>
      </c>
      <c r="F2" s="507"/>
      <c r="G2" s="508"/>
      <c r="H2" s="215">
        <f>SUM(G3:G4)</f>
        <v>0</v>
      </c>
    </row>
    <row r="3" spans="1:8" s="35" customFormat="1" ht="18" customHeight="1">
      <c r="A3" s="510" t="s">
        <v>296</v>
      </c>
      <c r="B3" s="511"/>
      <c r="C3" s="511"/>
      <c r="D3" s="512"/>
      <c r="E3" s="118" t="s">
        <v>6</v>
      </c>
      <c r="F3" s="119"/>
      <c r="G3" s="120">
        <f>SUM(H7,H27)</f>
        <v>0</v>
      </c>
      <c r="H3" s="121" t="s">
        <v>19</v>
      </c>
    </row>
    <row r="4" spans="1:8" s="35" customFormat="1" ht="30.75" customHeight="1" thickBot="1">
      <c r="A4" s="513"/>
      <c r="B4" s="514"/>
      <c r="C4" s="514"/>
      <c r="D4" s="515"/>
      <c r="E4" s="122" t="s">
        <v>9</v>
      </c>
      <c r="F4" s="123"/>
      <c r="G4" s="124"/>
      <c r="H4" s="125"/>
    </row>
    <row r="5" spans="1:8" s="110" customFormat="1" ht="9" customHeight="1" thickBot="1">
      <c r="A5" s="126"/>
      <c r="B5" s="126"/>
      <c r="C5" s="126"/>
      <c r="D5" s="126"/>
      <c r="E5" s="127"/>
      <c r="F5" s="128"/>
      <c r="G5" s="128"/>
      <c r="H5" s="129"/>
    </row>
    <row r="6" spans="1:8" s="35" customFormat="1" ht="48" customHeight="1" thickBot="1">
      <c r="A6" s="130" t="s">
        <v>2</v>
      </c>
      <c r="B6" s="131" t="s">
        <v>5</v>
      </c>
      <c r="C6" s="516" t="s">
        <v>0</v>
      </c>
      <c r="D6" s="517"/>
      <c r="E6" s="131" t="s">
        <v>1</v>
      </c>
      <c r="F6" s="131" t="s">
        <v>8</v>
      </c>
      <c r="G6" s="131" t="s">
        <v>7</v>
      </c>
      <c r="H6" s="132" t="s">
        <v>4</v>
      </c>
    </row>
    <row r="7" spans="1:8" s="35" customFormat="1">
      <c r="A7" s="9">
        <v>1</v>
      </c>
      <c r="B7" s="672" t="s">
        <v>380</v>
      </c>
      <c r="C7" s="673"/>
      <c r="D7" s="674"/>
      <c r="E7" s="87"/>
      <c r="F7" s="87">
        <v>1</v>
      </c>
      <c r="G7" s="196">
        <v>0</v>
      </c>
      <c r="H7" s="88">
        <v>0</v>
      </c>
    </row>
    <row r="8" spans="1:8" s="35" customFormat="1">
      <c r="A8" s="675"/>
      <c r="B8" s="394"/>
      <c r="C8" s="395"/>
      <c r="D8" s="395"/>
      <c r="E8" s="191"/>
      <c r="F8" s="191"/>
      <c r="G8" s="191"/>
      <c r="H8" s="197"/>
    </row>
    <row r="9" spans="1:8" s="35" customFormat="1" ht="12" customHeight="1">
      <c r="A9" s="375"/>
      <c r="B9" s="376"/>
      <c r="C9" s="442" t="s">
        <v>381</v>
      </c>
      <c r="D9" s="443"/>
      <c r="E9" s="297"/>
      <c r="F9" s="300"/>
      <c r="G9" s="268"/>
      <c r="H9" s="271"/>
    </row>
    <row r="10" spans="1:8" s="35" customFormat="1" ht="12" customHeight="1">
      <c r="A10" s="377"/>
      <c r="B10" s="378"/>
      <c r="C10" s="444"/>
      <c r="D10" s="445"/>
      <c r="E10" s="298"/>
      <c r="F10" s="301"/>
      <c r="G10" s="269"/>
      <c r="H10" s="272"/>
    </row>
    <row r="11" spans="1:8" s="35" customFormat="1" ht="12" customHeight="1">
      <c r="A11" s="377"/>
      <c r="B11" s="378"/>
      <c r="C11" s="444"/>
      <c r="D11" s="445"/>
      <c r="E11" s="298"/>
      <c r="F11" s="301"/>
      <c r="G11" s="269"/>
      <c r="H11" s="272"/>
    </row>
    <row r="12" spans="1:8" s="35" customFormat="1" ht="12" customHeight="1">
      <c r="A12" s="377"/>
      <c r="B12" s="378"/>
      <c r="C12" s="444" t="s">
        <v>382</v>
      </c>
      <c r="D12" s="445"/>
      <c r="E12" s="298"/>
      <c r="F12" s="301"/>
      <c r="G12" s="269"/>
      <c r="H12" s="272"/>
    </row>
    <row r="13" spans="1:8" s="35" customFormat="1" ht="26" customHeight="1">
      <c r="A13" s="377"/>
      <c r="B13" s="378"/>
      <c r="C13" s="444"/>
      <c r="D13" s="445"/>
      <c r="E13" s="298"/>
      <c r="F13" s="301"/>
      <c r="G13" s="269"/>
      <c r="H13" s="272"/>
    </row>
    <row r="14" spans="1:8" s="35" customFormat="1" ht="18" customHeight="1">
      <c r="A14" s="377"/>
      <c r="B14" s="378"/>
      <c r="C14" s="444"/>
      <c r="D14" s="445"/>
      <c r="E14" s="298"/>
      <c r="F14" s="77"/>
      <c r="G14" s="269"/>
      <c r="H14" s="73"/>
    </row>
    <row r="15" spans="1:8" s="35" customFormat="1">
      <c r="A15" s="377"/>
      <c r="B15" s="378"/>
      <c r="C15" s="444" t="s">
        <v>383</v>
      </c>
      <c r="D15" s="445"/>
      <c r="E15" s="298"/>
      <c r="F15" s="77"/>
      <c r="G15" s="269"/>
      <c r="H15" s="73"/>
    </row>
    <row r="16" spans="1:8" s="35" customFormat="1" ht="25" customHeight="1">
      <c r="A16" s="377"/>
      <c r="B16" s="378"/>
      <c r="C16" s="444"/>
      <c r="D16" s="445"/>
      <c r="E16" s="298"/>
      <c r="F16" s="77"/>
      <c r="G16" s="269"/>
      <c r="H16" s="73"/>
    </row>
    <row r="17" spans="1:8" s="35" customFormat="1" ht="17" customHeight="1" thickBot="1">
      <c r="A17" s="676"/>
      <c r="B17" s="403"/>
      <c r="C17" s="670"/>
      <c r="D17" s="671"/>
      <c r="E17" s="410"/>
      <c r="F17" s="78"/>
      <c r="G17" s="416"/>
      <c r="H17" s="74"/>
    </row>
  </sheetData>
  <mergeCells count="15">
    <mergeCell ref="H9:H13"/>
    <mergeCell ref="C12:D14"/>
    <mergeCell ref="C15:D17"/>
    <mergeCell ref="C2:D2"/>
    <mergeCell ref="F2:G2"/>
    <mergeCell ref="B7:D7"/>
    <mergeCell ref="A8:B8"/>
    <mergeCell ref="C8:D8"/>
    <mergeCell ref="A3:D4"/>
    <mergeCell ref="C6:D6"/>
    <mergeCell ref="A9:B17"/>
    <mergeCell ref="C9:D11"/>
    <mergeCell ref="E9:E17"/>
    <mergeCell ref="F9:F13"/>
    <mergeCell ref="G9:G17"/>
  </mergeCells>
  <phoneticPr fontId="1" type="noConversion"/>
  <printOptions horizontalCentered="1"/>
  <pageMargins left="0.25" right="0.25" top="0.25" bottom="0.25" header="0.04" footer="0.25"/>
  <pageSetup paperSize="9" scale="86" orientation="landscape"/>
  <headerFooter alignWithMargins="0">
    <oddHeader>&amp;L&amp;K000000PIU Research and Development Ltd.&amp;R&amp;K000000Bidder documentation IOP/6-2012/G: Technical documentation and Price schedule</oddHeader>
    <oddFooter>Page &amp;P of &amp;N</oddFooter>
  </headerFooter>
  <colBreaks count="1" manualBreakCount="1">
    <brk id="8" max="1048575" man="1"/>
  </colBreaks>
  <ignoredErrors>
    <ignoredError sqref="G3 H2"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6169" r:id="rId3" name="Drop Down 25">
              <controlPr defaultSize="0" autoLine="0" autoPict="0">
                <anchor moveWithCells="1">
                  <from>
                    <xdr:col>5</xdr:col>
                    <xdr:colOff>50800</xdr:colOff>
                    <xdr:row>1</xdr:row>
                    <xdr:rowOff>12700</xdr:rowOff>
                  </from>
                  <to>
                    <xdr:col>6</xdr:col>
                    <xdr:colOff>1079500</xdr:colOff>
                    <xdr:row>1</xdr:row>
                    <xdr:rowOff>254000</xdr:rowOff>
                  </to>
                </anchor>
              </controlPr>
            </control>
          </mc:Choice>
          <mc:Fallback/>
        </mc:AlternateContent>
        <mc:AlternateContent xmlns:mc="http://schemas.openxmlformats.org/markup-compatibility/2006">
          <mc:Choice Requires="x14">
            <control shapeId="6171" r:id="rId4" name="Drop Down 27">
              <controlPr defaultSize="0" autoLine="0" autoPict="0">
                <anchor moveWithCells="1">
                  <from>
                    <xdr:col>5</xdr:col>
                    <xdr:colOff>50800</xdr:colOff>
                    <xdr:row>1</xdr:row>
                    <xdr:rowOff>12700</xdr:rowOff>
                  </from>
                  <to>
                    <xdr:col>7</xdr:col>
                    <xdr:colOff>0</xdr:colOff>
                    <xdr:row>1</xdr:row>
                    <xdr:rowOff>254000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baseColWidth="10" defaultColWidth="8.83203125" defaultRowHeight="12" x14ac:dyDescent="0"/>
  <sheetData>
    <row r="1" spans="1:9">
      <c r="A1" s="8" t="s">
        <v>14</v>
      </c>
      <c r="D1">
        <v>2</v>
      </c>
      <c r="E1">
        <v>1</v>
      </c>
      <c r="F1">
        <v>1</v>
      </c>
      <c r="G1">
        <v>1</v>
      </c>
      <c r="H1">
        <v>1</v>
      </c>
      <c r="I1">
        <v>1</v>
      </c>
    </row>
    <row r="2" spans="1:9">
      <c r="A2" s="8" t="s">
        <v>15</v>
      </c>
    </row>
    <row r="3" spans="1:9">
      <c r="A3" s="8" t="s">
        <v>16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Chromatography equipment </vt:lpstr>
      <vt:lpstr>Equipment for Material Char.</vt:lpstr>
      <vt:lpstr>2-D Electrophoresys</vt:lpstr>
      <vt:lpstr>Preparative Chromatography</vt:lpstr>
      <vt:lpstr>System for mass desorption </vt:lpstr>
      <vt:lpstr>Aux-Currencies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Rade Zikic</dc:creator>
  <cp:lastModifiedBy>Tanja Bozic</cp:lastModifiedBy>
  <cp:lastPrinted>2012-07-20T11:35:33Z</cp:lastPrinted>
  <dcterms:created xsi:type="dcterms:W3CDTF">2012-03-19T17:30:28Z</dcterms:created>
  <dcterms:modified xsi:type="dcterms:W3CDTF">2012-08-04T09:30:55Z</dcterms:modified>
</cp:coreProperties>
</file>