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26" r:id="rId2"/>
  </sheets>
  <calcPr calcId="145621"/>
</workbook>
</file>

<file path=xl/calcChain.xml><?xml version="1.0" encoding="utf-8"?>
<calcChain xmlns="http://schemas.openxmlformats.org/spreadsheetml/2006/main">
  <c r="G7" i="26" l="1"/>
  <c r="E2" i="26" l="1"/>
  <c r="F3" i="26"/>
  <c r="G1" i="26"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<sst xmlns="http://schemas.openxmlformats.org/spreadsheetml/2006/main" count="20" uniqueCount="20">
  <si>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</si>
  <si>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</si>
  <si>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</si>
  <si>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</si>
  <si>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</si>
  <si>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</si>
  <si>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</si>
  <si>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</si>
  <si>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</si>
  <si>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</si>
  <si>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</si>
  <si>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</si>
  <si>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</si>
  <si>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</si>
  <si>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</si>
  <si>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41</t>
  </si>
  <si>
    <t xml:space="preserve">Imaging Spectrograph(High resolution spectrograph with CCD camera and accessories) </t>
  </si>
  <si>
    <t>Pre-aligned and pre-calibrated spectrograph unit based on Czerny-Turner optical design with focal length 0.75-1 m, equipped with manual dual entrance slit (interface with appropriate fiber coupling, range from 10 micrometer to &gt;1 mm), and dual CCD output port. Appropriate software. 
Three diffraction gratings:  
1.  1200 grooves/mm, blaze at 500 nm, 
2. holographic with 1800 grooves/mm, blaze at 250 nm, 
3. holographic with 1800 grooves/mm, and blaze at 380 nm.  
All three gratings should cover UV and VIS regions with spectral resolutions ranged between 0.03 nm and 0.04 nm. 
Two cameras that cover UV and VIS regions with high quantum efficiency.
1. Intensified CCD (ICCD) with minimum active pixels number 1024x255 and minimum horizontal dimension of 18 mm, pixel size approx. 26 micrometer. Image intensifier (Gen 2) available to match wavelength range requirement from 120-1100 nm and minimum gating speeds less then 5 ns and multi MHz readout speeds (ns range). Associated thermoelectric chiller down to -400C. 
2. High efficiency electron multiplying CCD (EMCCD), max quantum efficiency &gt;90% and UV optimized with quantum efficiency &gt;30%. Active pixel number approx. 1600x400 and pixel size 16 micrometer. Multi MHz readout speeds (better than 3MHz) with crop mode. Associated thermoelectric chiller to -1000C.
Accessories
Purge connector (for extended detection below 180 nm). Two mechanical shutters; filter wheel assembly; X-Y adjustable fiber adapter; fiber-optics (one way, 200 micrometer core, UV-VIS, 2 m); Ar-Hg pen lamp for a wavelength calibration of a spectrograph, with power supply and pen lamp mount. Image corrected flange for correction of optical line elongation. Two UV-VIS achromatic lenses focal length approx. 100 mm, diameter &gt;50 mm and appropriate montage kit.</t>
  </si>
  <si>
    <t>TOTAL DAP PRICE OF LOT No41:</t>
  </si>
  <si>
    <r>
      <t>Delivery address:</t>
    </r>
    <r>
      <rPr>
        <sz val="10"/>
        <rFont val="Times New Roman"/>
        <family val="1"/>
      </rPr>
      <t xml:space="preserve"> Institut za nuklearne nauke `Vinča`, Mike Petrovića Alasa 12-14, 11001 Belgrade,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</si>
</sst>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medium">
        <color indexed="8"/>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3">
    <xf numFmtId="0" fontId="0" fillId="0" borderId="0" xfId="0"/>
    <xf numFmtId="0" fontId="0" fillId="0" borderId="0" xfId="0" applyProtection="1"/>
    <xf numFmtId="0" fontId="0" fillId="0" borderId="0" xfId="0" applyFill="1"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4" fontId="10" fillId="0" borderId="21" xfId="0" applyNumberFormat="1" applyFont="1" applyFill="1" applyBorder="1" applyAlignment="1" applyProtection="1">
      <alignment horizontal="right" vertical="top"/>
      <protection locked="0"/>
    </xf>
    <xf numFmtId="0" fontId="15" fillId="2" borderId="25" xfId="0" applyFont="1" applyFill="1" applyBorder="1" applyAlignment="1" applyProtection="1">
      <alignment horizontal="center" vertical="top" wrapText="1"/>
    </xf>
    <xf numFmtId="1" fontId="12" fillId="3" borderId="26"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3" fillId="3" borderId="27" xfId="0" applyFont="1" applyFill="1" applyBorder="1" applyAlignment="1" applyProtection="1">
      <alignment vertical="top"/>
    </xf>
    <xf numFmtId="4" fontId="16" fillId="2" borderId="13" xfId="0" applyNumberFormat="1" applyFont="1" applyFill="1" applyBorder="1" applyAlignment="1" applyProtection="1">
      <alignment horizontal="right" vertical="top"/>
    </xf>
    <xf numFmtId="0" fontId="16" fillId="2" borderId="14" xfId="0"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1" fontId="10" fillId="3" borderId="2"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5</xdr:col>
          <xdr:colOff>714375</xdr:colOff>
          <xdr:row>1</xdr:row>
          <xdr:rowOff>0</xdr:rowOff>
        </xdr:to>
        <xdr:sp macro="" textlink="">
          <xdr:nvSpPr>
            <xdr:cNvPr id="25601" name="Drop Down 1" hidden="1">
              <a:extLst>
                <a:ext uri="{63B3BB69-23CF-44E3-9099-C40C66FF867C}">
                  <a14:compatExt spid="_x0000_s2560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3" t="s">
        <v>8</v>
      </c>
      <c r="D1">
        <v>1</v>
      </c>
      <c r="E1">
        <v>1</v>
      </c>
      <c r="F1">
        <v>1</v>
      </c>
      <c r="G1">
        <v>1</v>
      </c>
      <c r="H1">
        <v>1</v>
      </c>
      <c r="I1">
        <v>1</v>
      </c>
    </row>
    <row r="2" spans="1:9" x14ac:dyDescent="0.2">
      <c r="A2" s="3" t="s">
        <v>9</v>
      </c>
    </row>
    <row r="3" spans="1:9" x14ac:dyDescent="0.2">
      <c r="A3" s="3"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C6" sqref="C6"/>
    </sheetView>
  </sheetViews>
  <sheetFormatPr defaultRowHeight="12.75" x14ac:dyDescent="0.2"/>
  <cols>
    <col min="1" max="1" width="7.5703125" style="1" customWidth="1"/>
    <col min="2" max="2" width="9" style="1" customWidth="1"/>
    <col min="3" max="3" width="53.7109375" style="1" customWidth="1"/>
    <col min="4" max="4" width="41.28515625" style="1" customWidth="1"/>
    <col min="5" max="5" width="7.5703125" style="1" customWidth="1"/>
    <col min="6" max="6" width="12.7109375" style="1" customWidth="1"/>
    <col min="7" max="7" width="14.140625" style="1" customWidth="1"/>
    <col min="8" max="16384" width="9.140625" style="1"/>
  </cols>
  <sheetData>
    <row r="1" spans="1:7" ht="22.5" customHeight="1" x14ac:dyDescent="0.2">
      <c r="A1" s="7" t="s">
        <v>15</v>
      </c>
      <c r="B1" s="8" t="s">
        <v>11</v>
      </c>
      <c r="C1" s="9" t="s">
        <v>12</v>
      </c>
      <c r="D1" s="10" t="s">
        <v>18</v>
      </c>
      <c r="E1" s="39"/>
      <c r="F1" s="40"/>
      <c r="G1" s="11">
        <f>SUM(F3+F4)</f>
        <v>0</v>
      </c>
    </row>
    <row r="2" spans="1:7" ht="19.5" customHeight="1" x14ac:dyDescent="0.2">
      <c r="A2" s="41" t="s">
        <v>19</v>
      </c>
      <c r="B2" s="42"/>
      <c r="C2" s="43"/>
      <c r="D2" s="27"/>
      <c r="E2" s="50">
        <f>SUM(G7)</f>
        <v>0</v>
      </c>
      <c r="F2" s="51"/>
      <c r="G2" s="28"/>
    </row>
    <row r="3" spans="1:7" ht="15.75" customHeight="1" x14ac:dyDescent="0.2">
      <c r="A3" s="44"/>
      <c r="B3" s="45"/>
      <c r="C3" s="46"/>
      <c r="D3" s="12" t="s">
        <v>4</v>
      </c>
      <c r="E3" s="13"/>
      <c r="F3" s="29">
        <f>G7</f>
        <v>0</v>
      </c>
      <c r="G3" s="14" t="s">
        <v>13</v>
      </c>
    </row>
    <row r="4" spans="1:7" ht="14.25" customHeight="1" thickBot="1" x14ac:dyDescent="0.25">
      <c r="A4" s="47"/>
      <c r="B4" s="48"/>
      <c r="C4" s="49"/>
      <c r="D4" s="15" t="s">
        <v>7</v>
      </c>
      <c r="E4" s="16"/>
      <c r="F4" s="17"/>
      <c r="G4" s="18"/>
    </row>
    <row r="5" spans="1:7" s="2" customFormat="1" ht="14.25" thickBot="1" x14ac:dyDescent="0.25">
      <c r="A5" s="19"/>
      <c r="B5" s="19"/>
      <c r="C5" s="19"/>
      <c r="D5" s="20"/>
      <c r="E5" s="21"/>
      <c r="F5" s="21"/>
      <c r="G5" s="22"/>
    </row>
    <row r="6" spans="1:7" ht="26.25" thickBot="1" x14ac:dyDescent="0.25">
      <c r="A6" s="23" t="s">
        <v>2</v>
      </c>
      <c r="B6" s="24" t="s">
        <v>14</v>
      </c>
      <c r="C6" s="25" t="s">
        <v>0</v>
      </c>
      <c r="D6" s="24" t="s">
        <v>1</v>
      </c>
      <c r="E6" s="24" t="s">
        <v>6</v>
      </c>
      <c r="F6" s="31" t="s">
        <v>5</v>
      </c>
      <c r="G6" s="26" t="s">
        <v>3</v>
      </c>
    </row>
    <row r="7" spans="1:7" x14ac:dyDescent="0.2">
      <c r="A7" s="4">
        <v>1</v>
      </c>
      <c r="B7" s="52" t="s">
        <v>16</v>
      </c>
      <c r="C7" s="52"/>
      <c r="D7" s="52"/>
      <c r="E7" s="5">
        <v>1</v>
      </c>
      <c r="F7" s="30">
        <v>0</v>
      </c>
      <c r="G7" s="6">
        <f>E7*F7</f>
        <v>0</v>
      </c>
    </row>
    <row r="8" spans="1:7" ht="355.5" customHeight="1" thickBot="1" x14ac:dyDescent="0.25">
      <c r="A8" s="32"/>
      <c r="B8" s="33">
        <v>1391</v>
      </c>
      <c r="C8" s="34" t="s">
        <v>17</v>
      </c>
      <c r="D8" s="35"/>
      <c r="E8" s="36"/>
      <c r="F8" s="38"/>
      <c r="G8" s="37"/>
    </row>
  </sheetData>
  <mergeCells count="4">
    <mergeCell ref="E1:F1"/>
    <mergeCell ref="A2:C4"/>
    <mergeCell ref="E2:F2"/>
    <mergeCell ref="B7:D7"/>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Drop Down 1">
              <controlPr defaultSize="0" autoLine="0" autoPict="0">
                <anchor moveWithCells="1">
                  <from>
                    <xdr:col>4</xdr:col>
                    <xdr:colOff>38100</xdr:colOff>
                    <xdr:row>0</xdr:row>
                    <xdr:rowOff>28575</xdr:rowOff>
                  </from>
                  <to>
                    <xdr:col>5</xdr:col>
                    <xdr:colOff>714375</xdr:colOff>
                    <xdr:row>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2012-08-06T08:59:10Z</dcterms:modified>
</cp:coreProperties>
</file>