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8" r:id="rId2"/>
  </sheets>
  <calcPr calcId="145621"/>
</workbook>
</file>

<file path=xl/calcChain.xml><?xml version="1.0" encoding="utf-8"?>
<calcChain xmlns="http://schemas.openxmlformats.org/spreadsheetml/2006/main">
  <c r="G7" i="28" l="1"/>
  <c r="E2" i="28" s="1"/>
  <c r="G9" i="28"/>
  <c r="F3" i="28" l="1"/>
  <c r="G1" i="2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<sst xmlns="http://schemas.openxmlformats.org/spreadsheetml/2006/main" count="21" uniqueCount="21">
  <si>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</si>
  <si>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</si>
  <si>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</si>
  <si>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</si>
  <si>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</si>
  <si>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</si>
  <si>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</si>
  <si>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</si>
  <si>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</si>
  <si>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</si>
  <si>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</si>
  <si>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</si>
  <si>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</si>
  <si>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</si>
  <si>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</si>
  <si>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Instrumented impact tester</t>
  </si>
  <si>
    <t xml:space="preserve">Pendelum impact tester </t>
  </si>
  <si>
    <t>LOT 52</t>
  </si>
  <si>
    <t>TOTAL DAP PRICE OF LOT No52:</t>
  </si>
  <si>
    <t>type: Charpy pendulum impact tester
Capable of performing tests at maximum energy of cca 300J and 400-450J
Instrumented and Non-instrumented Charpy tests;
Motorized pendulum lifting and releasing;  
Complete protective cage; 
Pendulum hammers cca 300 and 400-450J; 
Instrumented Impact fin (striking bits) according to EN, ISO (2 mm radius); 
Support and abutment clamp for running Charpy tests 
Low blow fixture (Height adjustment) that allows Charpy impact tests to be performed at various velocity/energy levels from the maximum of cca 6 m/s down to cca 0.1 m/s 
Specimen centering tongs (pliers)
Software to acquire, store and display the data transmitted from Impact tester in instrumented and non-instrumented mode;
Operating voltage 220V/50Hz or 380V/50Hz
Installation, calibration and training on site
Delivery address: Fakultet tehničkih nauka u Novom Sadu, Trg Dositeja Obradovića 6, 21000 Novi Sad, Serbia</t>
  </si>
  <si>
    <t>Applications
 Testing in compliance with ISO14556:2000, Steel-Charpy V-notch pendulum impact test-Instrumented test method
 Testing in compliance with GB/T19748-2005, GB/T3808-2002, GB/T229-2007, GB/T18658 and ASTME23
Features
 Impact energy: 150J, 300J.
 Instrumented impact test systems which enable measurement of the force applied to the test specimen during an impact event (dynamic analysis of absorbed energy during specimen impact).
 Motor-driven rising of pendulum with auto-return after test.
 Test data for impact speed, impact time, impact energy, absorbed energy, signal raising time, fracture initial energy, fracture extension energy, max. load, unstable fracture extension initial force, unstable extension end force, as well as relevant time, displacement, energy etc.
 Test curves: load-time, load-displacement, energy-time, energy-displacement, displacement-time.
 Data, curve saving/redisplaying/printing/wave reading.
 Data output via RS 232 standard interface for connection to personal computer and analysis software.
 Analysis software for instrumented impact testing. 
Delivery address: Mašinski fakultet u Beogradu, Kraljice Marije 16, 11120 Belgrade 35,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</si>
</sst>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647700</xdr:colOff>
          <xdr:row>0</xdr:row>
          <xdr:rowOff>180975</xdr:rowOff>
        </xdr:to>
        <xdr:sp macro="" textlink="">
          <xdr:nvSpPr>
            <xdr:cNvPr id="27662" name="Drop Down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I8" sqref="I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6.5" customHeight="1" x14ac:dyDescent="0.2">
      <c r="A1" s="11" t="s">
        <v>17</v>
      </c>
      <c r="B1" s="12" t="s">
        <v>11</v>
      </c>
      <c r="C1" s="13" t="s">
        <v>12</v>
      </c>
      <c r="D1" s="14" t="s">
        <v>18</v>
      </c>
      <c r="E1" s="46"/>
      <c r="F1" s="47"/>
      <c r="G1" s="15">
        <f>SUM(F3+F4)</f>
        <v>0</v>
      </c>
    </row>
    <row r="2" spans="1:7" ht="13.5" customHeight="1" x14ac:dyDescent="0.2">
      <c r="A2" s="53"/>
      <c r="B2" s="54"/>
      <c r="C2" s="55"/>
      <c r="D2" s="31"/>
      <c r="E2" s="51">
        <f>SUM(G7,G9)</f>
        <v>0</v>
      </c>
      <c r="F2" s="52"/>
      <c r="G2" s="32"/>
    </row>
    <row r="3" spans="1:7" ht="17.25" customHeight="1" x14ac:dyDescent="0.2">
      <c r="A3" s="56"/>
      <c r="B3" s="57"/>
      <c r="C3" s="58"/>
      <c r="D3" s="16" t="s">
        <v>4</v>
      </c>
      <c r="E3" s="17"/>
      <c r="F3" s="33">
        <f>G7+G9</f>
        <v>0</v>
      </c>
      <c r="G3" s="18" t="s">
        <v>13</v>
      </c>
    </row>
    <row r="4" spans="1:7" ht="14.25" thickBot="1" x14ac:dyDescent="0.25">
      <c r="A4" s="59"/>
      <c r="B4" s="60"/>
      <c r="C4" s="61"/>
      <c r="D4" s="19" t="s">
        <v>7</v>
      </c>
      <c r="E4" s="20"/>
      <c r="F4" s="21"/>
      <c r="G4" s="22"/>
    </row>
    <row r="5" spans="1:7" ht="12.75" customHeight="1" thickBot="1" x14ac:dyDescent="0.25">
      <c r="A5" s="23"/>
      <c r="B5" s="23"/>
      <c r="C5" s="23"/>
      <c r="D5" s="24"/>
      <c r="E5" s="25"/>
      <c r="F5" s="25"/>
      <c r="G5" s="26"/>
    </row>
    <row r="6" spans="1:7" ht="26.25" thickBot="1" x14ac:dyDescent="0.25">
      <c r="A6" s="27" t="s">
        <v>2</v>
      </c>
      <c r="B6" s="28" t="s">
        <v>14</v>
      </c>
      <c r="C6" s="29" t="s">
        <v>0</v>
      </c>
      <c r="D6" s="28" t="s">
        <v>1</v>
      </c>
      <c r="E6" s="28" t="s">
        <v>6</v>
      </c>
      <c r="F6" s="37" t="s">
        <v>5</v>
      </c>
      <c r="G6" s="30" t="s">
        <v>3</v>
      </c>
    </row>
    <row r="7" spans="1:7" x14ac:dyDescent="0.2">
      <c r="A7" s="3">
        <v>1</v>
      </c>
      <c r="B7" s="48" t="s">
        <v>15</v>
      </c>
      <c r="C7" s="49"/>
      <c r="D7" s="50"/>
      <c r="E7" s="4">
        <v>1</v>
      </c>
      <c r="F7" s="36">
        <v>0</v>
      </c>
      <c r="G7" s="5">
        <f>E7*F7</f>
        <v>0</v>
      </c>
    </row>
    <row r="8" spans="1:7" ht="222" customHeight="1" thickBot="1" x14ac:dyDescent="0.25">
      <c r="A8" s="6"/>
      <c r="B8" s="10">
        <v>4374</v>
      </c>
      <c r="C8" s="35" t="s">
        <v>19</v>
      </c>
      <c r="D8" s="7"/>
      <c r="E8" s="8"/>
      <c r="F8" s="34"/>
      <c r="G8" s="9"/>
    </row>
    <row r="9" spans="1:7" x14ac:dyDescent="0.2">
      <c r="A9" s="3">
        <v>2</v>
      </c>
      <c r="B9" s="48" t="s">
        <v>16</v>
      </c>
      <c r="C9" s="49"/>
      <c r="D9" s="50"/>
      <c r="E9" s="4">
        <v>1</v>
      </c>
      <c r="F9" s="45">
        <v>0</v>
      </c>
      <c r="G9" s="5">
        <f>E9*F9</f>
        <v>0</v>
      </c>
    </row>
    <row r="10" spans="1:7" ht="285" customHeight="1" thickBot="1" x14ac:dyDescent="0.25">
      <c r="A10" s="38"/>
      <c r="B10" s="39">
        <v>4503</v>
      </c>
      <c r="C10" s="40" t="s">
        <v>20</v>
      </c>
      <c r="D10" s="41"/>
      <c r="E10" s="42"/>
      <c r="F10" s="44"/>
      <c r="G10" s="43"/>
    </row>
  </sheetData>
  <mergeCells count="5">
    <mergeCell ref="E1:F1"/>
    <mergeCell ref="B9:D9"/>
    <mergeCell ref="B7:D7"/>
    <mergeCell ref="E2:F2"/>
    <mergeCell ref="A2:C4"/>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662" r:id="rId4" name="Drop Down 14">
              <controlPr defaultSize="0" autoLine="0" autoPict="0">
                <anchor moveWithCells="1">
                  <from>
                    <xdr:col>4</xdr:col>
                    <xdr:colOff>38100</xdr:colOff>
                    <xdr:row>0</xdr:row>
                    <xdr:rowOff>28575</xdr:rowOff>
                  </from>
                  <to>
                    <xdr:col>5</xdr:col>
                    <xdr:colOff>647700</xdr:colOff>
                    <xdr:row>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2012-08-06T09:32:23Z</dcterms:modified>
</cp:coreProperties>
</file>