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6" r:id="rId2"/>
  </sheets>
  <calcPr calcId="145621"/>
</workbook>
</file>

<file path=xl/calcChain.xml><?xml version="1.0" encoding="utf-8"?>
<calcChain xmlns="http://schemas.openxmlformats.org/spreadsheetml/2006/main">
  <c r="E2" i="36" l="1"/>
  <c r="G7" i="36"/>
  <c r="F3" i="36" s="1"/>
  <c r="G1" i="3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<sst xmlns="http://schemas.openxmlformats.org/spreadsheetml/2006/main" count="20" uniqueCount="20">
  <si>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</si>
  <si>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</si>
  <si>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</si>
  <si>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</si>
  <si>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</si>
  <si>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</si>
  <si>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</si>
  <si>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</si>
  <si>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</si>
  <si>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</si>
  <si>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</si>
  <si>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</si>
  <si>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</si>
  <si>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</si>
  <si>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</si>
  <si>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102</t>
  </si>
  <si>
    <t>Microarray scanner</t>
  </si>
  <si>
    <t>Microarray slide compatibility: must be open platform i.e must read slides from major brands of microarray slide products i.e. standard transparent glass substrates, nitrocellulose coatings, 3D gel, tissue arrays, and gold or mirrored (reflective) surfaces. Must be suitable for nucleic acids, proteins and tissues.
Array -pattern compatibility: must not have any scan restrictions to type and pattern 
Dye compatibility: Cy3™, Cy5™ or Alexa® 555, 647 (660) or spectraly similar 
Detection (sensor) system: photomultiplier (PMT)
Detection mode: must read from top (on surface), must be able to perform dual and single dye fluorescence scan 
Scanning system: simultaneous scan 
Slide Dimensions: standard slides ~75 mm x ~ 25mm x ~1 mm
Lasers: two lasers - red (635 nm) laser and green (532 nm) laser
Resolution (Pixel Size):  selectable from 2 μm
Emission filters: two filters minimum for  Cy3™, Cy5™  dyes and possibility of adding aditional filters
Loading: multiple slides simultaneously ,with no slide adapters required
Barcode reader: must support all major brands of microarray slide products
Scan area: graphical definition of scan areas in pre-scan images, must have multiple scan areas , free user definition of scan area.
Autofocus: focus adjustment
PMT gain: adjustment of signal levels 
Laser attenuation: in multiple and selectable steps
Laser automatic switch off: user defined time 
Image compatibility for image analysis: 16 bit single and multi-TIFF images that may be analysed in  major brands of microarray image analysis products
Scan and image view: display of array image during scan and gain adjustment
PC and monitor: included
Image analysis tool: included
Power consumption: 50/60 Hz, 220/240 V (AC) 
Operating temperature: up to +28 °C
Conformity/Classification: CE, laser product class I
Technical support and service: available in Belgrade, Serbia</t>
  </si>
  <si>
    <t>TOTAL DAP PRICE OF LOT No102:</t>
  </si>
  <si>
    <r>
      <t>Delivery address:</t>
    </r>
    <r>
      <rPr>
        <sz val="10"/>
        <rFont val="Times New Roman"/>
        <family val="1"/>
      </rPr>
      <t xml:space="preserve"> Institut za primenu nuklearne energije INEP u Beogradu,  Banatska 31b, 11080 Zemun,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</si>
</sst>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561975</xdr:colOff>
          <xdr:row>0</xdr:row>
          <xdr:rowOff>295275</xdr:rowOff>
        </xdr:to>
        <xdr:sp macro="" textlink="">
          <xdr:nvSpPr>
            <xdr:cNvPr id="35882" name="Drop Down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71.42578125" style="1" customWidth="1"/>
    <col min="4" max="4" width="32.28515625" style="1" customWidth="1"/>
    <col min="5" max="5" width="5.5703125" style="1" customWidth="1"/>
    <col min="6" max="6" width="9.85546875" style="1" customWidth="1"/>
    <col min="7" max="7" width="12.42578125" style="1" customWidth="1"/>
    <col min="8" max="16384" width="9.140625" style="1"/>
  </cols>
  <sheetData>
    <row r="1" spans="1:7" ht="25.5" x14ac:dyDescent="0.2">
      <c r="A1" s="37" t="s">
        <v>15</v>
      </c>
      <c r="B1" s="6" t="s">
        <v>11</v>
      </c>
      <c r="C1" s="7" t="s">
        <v>12</v>
      </c>
      <c r="D1" s="8" t="s">
        <v>18</v>
      </c>
      <c r="E1" s="52"/>
      <c r="F1" s="53"/>
      <c r="G1" s="9">
        <f>SUM(F3+F4)</f>
        <v>0</v>
      </c>
    </row>
    <row r="2" spans="1:7" ht="13.5" customHeight="1" x14ac:dyDescent="0.2">
      <c r="A2" s="40" t="s">
        <v>19</v>
      </c>
      <c r="B2" s="41"/>
      <c r="C2" s="42"/>
      <c r="D2" s="25"/>
      <c r="E2" s="38">
        <f>SUM(G7)</f>
        <v>0</v>
      </c>
      <c r="F2" s="39"/>
      <c r="G2" s="26"/>
    </row>
    <row r="3" spans="1:7" ht="13.5" x14ac:dyDescent="0.2">
      <c r="A3" s="43"/>
      <c r="B3" s="44"/>
      <c r="C3" s="45"/>
      <c r="D3" s="10" t="s">
        <v>4</v>
      </c>
      <c r="E3" s="11"/>
      <c r="F3" s="27">
        <f>G7</f>
        <v>0</v>
      </c>
      <c r="G3" s="12" t="s">
        <v>13</v>
      </c>
    </row>
    <row r="4" spans="1:7" ht="14.25" thickBot="1" x14ac:dyDescent="0.25">
      <c r="A4" s="46"/>
      <c r="B4" s="47"/>
      <c r="C4" s="48"/>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x14ac:dyDescent="0.2">
      <c r="A7" s="3">
        <v>1</v>
      </c>
      <c r="B7" s="49" t="s">
        <v>16</v>
      </c>
      <c r="C7" s="50"/>
      <c r="D7" s="51"/>
      <c r="E7" s="4">
        <v>1</v>
      </c>
      <c r="F7" s="28">
        <v>0</v>
      </c>
      <c r="G7" s="5">
        <f>E7*F7</f>
        <v>0</v>
      </c>
    </row>
    <row r="8" spans="1:7" ht="384.75" customHeight="1" thickBot="1" x14ac:dyDescent="0.25">
      <c r="A8" s="30"/>
      <c r="B8" s="31">
        <v>1653</v>
      </c>
      <c r="C8" s="32" t="s">
        <v>17</v>
      </c>
      <c r="D8" s="33"/>
      <c r="E8" s="34"/>
      <c r="F8" s="36"/>
      <c r="G8" s="35"/>
    </row>
  </sheetData>
  <mergeCells count="4">
    <mergeCell ref="E2:F2"/>
    <mergeCell ref="A2:C4"/>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5882" r:id="rId4" name="Drop Down 42">
              <controlPr defaultSize="0" autoLine="0" autoPict="0">
                <anchor moveWithCells="1">
                  <from>
                    <xdr:col>4</xdr:col>
                    <xdr:colOff>38100</xdr:colOff>
                    <xdr:row>0</xdr:row>
                    <xdr:rowOff>28575</xdr:rowOff>
                  </from>
                  <to>
                    <xdr:col>5</xdr:col>
                    <xdr:colOff>561975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2012-08-06T10:10:47Z</dcterms:modified>
</cp:coreProperties>
</file>