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1" r:id="rId2"/>
  </sheets>
  <calcPr calcId="145621"/>
</workbook>
</file>

<file path=xl/calcChain.xml><?xml version="1.0" encoding="utf-8"?>
<calcChain xmlns="http://schemas.openxmlformats.org/spreadsheetml/2006/main">
  <c r="G7" i="41" l="1"/>
  <c r="G9" i="41"/>
  <c r="G11" i="41"/>
  <c r="G13" i="41"/>
  <c r="E2" i="41" l="1"/>
  <c r="F3" i="41"/>
  <c r="G1" i="41"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3" authorId="1">
      <text>
        <r>
          <rPr>
            <b/>
            <sz val="5"/>
            <color indexed="81"/>
            <rFont val="Tahoma"/>
            <family val="2"/>
          </rPr>
          <t xml:space="preserve">
</t>
        </r>
        <r>
          <rPr>
            <b/>
            <sz val="12"/>
            <color indexed="81"/>
            <rFont val="Tahoma"/>
            <family val="2"/>
          </rPr>
          <t>Insert CIF price</t>
        </r>
      </text>
    </comment>
    <comment ref="D1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<sst xmlns="http://schemas.openxmlformats.org/spreadsheetml/2006/main" count="25" uniqueCount="25">
  <si>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</si>
  <si>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</si>
  <si>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</si>
  <si>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</si>
  <si>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</si>
  <si>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</si>
  <si>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</si>
  <si>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</si>
  <si>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</si>
  <si>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</si>
  <si>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</si>
  <si>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</si>
  <si>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</si>
  <si>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</si>
  <si>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</si>
  <si>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126</t>
  </si>
  <si>
    <t>RF Impedance/Material Analyzer</t>
  </si>
  <si>
    <t>Picture Quality Analyzer</t>
  </si>
  <si>
    <t>Logic Analyzer</t>
  </si>
  <si>
    <t>DTV signal analyzer up to 8GHz</t>
  </si>
  <si>
    <t>TOTAL DAP PRICE OF LOT No126:</t>
  </si>
  <si>
    <t xml:space="preserve"> Complete impedance measurements
 Dielectric and magnetic material measurements (permittivity and permeability)
 Frequency range: up to 3 GHz
 DC bias level: up to +/- 40V or +/- 50mA
 Temperature characteristic measurements
 GPIB, LAN and USB interfaces
 Programming functions compatible with VBA, VB and C# languages
Required fixtures:
 External DC Bias Fixture
 Spring and SMD Test Fixtures 
 Dielectric Test Fixture (permittivity and loss tangent measurements)
 Magnetic Test Fixture (permeability measurements of toroidal magnetic cores)
 High Temperature Component Test Fixture (up  to 2000C)
Delivery address:  Elektronski fakultet u Nišu,  Aleksandra Medvedeva 14, 18000 Niš,  Serbia</t>
  </si>
  <si>
    <t xml:space="preserve"> SD/HD SDI CARD
 Monitor 30'', 2560x1600, dual link DVI
Video (Picture) Quality Analyzer:
 Software Internet Download (if ordered from abroad)
 Objective Picture Quality Measurement: Full Reference and no-reference
 Predicts DMOS (Differential Mean Opinion Score) Measurement based on Human Vision System Model
 Picture Quality Measurements can be made on a Variety of HD Video Formats (1080i, 720p) and SD Video Formats (525 or 625)
 Picture Quality Comparison across Different Resolutions from HD to SD, or HD/SD to CIF
 Artifact Weighted Measurement
Artifact Detection
 Loss of Edges or Blurring
 Addition of Edges or Ringing/Mosquito Noise
 Rotation of Edges to Vertical and Horizontal or Edge Blockiness
 Loss of Edges Within an Image Block or DC Blockiness
Delivery address:  Istrazivacko-razvojni institut RT-RK d.o.o.,    Fruskogorska 11a, 21000 Novi Sad, Serbia</t>
  </si>
  <si>
    <t xml:space="preserve"> 68/102/136 Channel Logic Analyzers with up to 512 Mb Record Length
 up to 20 ps (50 GHz) Timing Resolution 
 Up to 156 ps (6.4 GHz)/512 Mb Record Length Timing Analysis
 Up to 1.4 GHz Clock with up to 3.0 Gb/s Data with a Data Valid Window of 180 ps for State Acquisition Analysis of High-performance Synchronous Buses
 Glitch and Setup/Hold Triggering and Display 
 Transitional Storage Simultaneous State, High-speed Timing, and Analog Analysis through the Same Probe Pinpoints Elusive Faults
 Simultaneous State, High-speed Timing, and Analog Analysis through
 the Same Probe Pinpoints Elusive Faults
 Compression Probing System with 0.5 pF Capacitive Loading 
 Viewing Time-correlated Data in a Wide Variety of Display Formats
 PCI Express Gen1 through Gen3 including Gen3 Protocol to Physical Layer Analysis for Link Widths from x1 through x16 with up to 8.0 GT/s Acquisition Rates and up to 16 GB Deep Memory (for x16 Link)
 Comprehensive PCI Express Probing Solutions, including Midbus, Slot Interposer, and Solder-down Connectors
 Modular Mainframes 
 Supports up to 6,528 Logic Analyzer Channels, 48 Independent Buses
 Broad Processor and Bus Support
Therefore in addition to Logic Analyzer module and mainframe the following components are required for full functionality:
 INCREASE FROM 2 MB RECORD LENGTH @ 750 MHZ STATE CLOCK TO 32 MB RECORD LENGTH @ 750 MHZ STATE CLOCK (optional)
 DIGITAL PATTERN GENERATOR MODULE WITH PROBE
 LOGIC ANALYZER PROBE; SINGLE ENDED 34 CH HIGH CONNECTORLESS WITH D-MAX TM PROBING TECHNOLOGY; SINGLE-ENDED DATA,DIFFERENTIAL CLOCK
 LOGIC ANALYZER PROBE; DIFFERENTIAL 34-CH HIGHDENSITY CONNECTORLESS WITH D-MAX TM PROBING TECHNOLOGY; DIFFERENTIAL DATA,DIFFERENTIAL CLOCK
 EXTERNAL OSCILLOSCOPE KIT
Delivery address:  Istrazivacko-razvojni institut RT-RK d.o.o.,    Fruskogorska 11a, 21000 Novi Sad, Serbia</t>
  </si>
  <si>
    <t xml:space="preserve"> Handheld/portable DTV signal analyzer 
 Spectrum analysis up to 8 GHz  (min up to 2 GHz)
 Measurement: level, MER, MER(f), BER, C/N, constellation, uncorrected packets, echoes
 Standard DVB-T/T2, H, C, S/S2 
 Video decoding MPEG-2, MPEG-4, SD and HD video format 
 Audio decoding MPEG-1 layer1/2, Dolby, AC3, AAC 
 Parameter : NID, video PID, audio SID, service information
 HDMI interface, Common Interface for encrypted programs, TS-ASI input / output 
Delivery address:  Elektronski fakultet u Nišu,   Aleksandra Medvedeva 14, 18000 Niš,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</si>
</sst>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7" xfId="0" applyFont="1" applyFill="1" applyBorder="1" applyAlignment="1" applyProtection="1">
      <alignment horizontal="center" vertical="top" wrapText="1"/>
    </xf>
    <xf numFmtId="1" fontId="12" fillId="3" borderId="28"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9"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695325</xdr:colOff>
          <xdr:row>0</xdr:row>
          <xdr:rowOff>295275</xdr:rowOff>
        </xdr:to>
        <xdr:sp macro="" textlink="">
          <xdr:nvSpPr>
            <xdr:cNvPr id="40974" name="Drop Down 14" hidden="1">
              <a:extLst>
                <a:ext uri="{63B3BB69-23CF-44E3-9099-C40C66FF867C}">
                  <a14:compatExt spid="_x0000_s4097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4"/>
  <sheetViews>
    <sheetView tabSelected="1" zoomScale="85" zoomScaleNormal="85" workbookViewId="0">
      <selection activeCell="B14" sqref="B14"/>
    </sheetView>
  </sheetViews>
  <sheetFormatPr defaultRowHeight="12.75" x14ac:dyDescent="0.2"/>
  <cols>
    <col min="1" max="1" width="7.5703125" style="1" customWidth="1"/>
    <col min="2" max="2" width="9" style="1" customWidth="1"/>
    <col min="3" max="3" width="63.85546875" style="1" customWidth="1"/>
    <col min="4" max="4" width="35.7109375" style="1" customWidth="1"/>
    <col min="5" max="5" width="6.7109375" style="1" customWidth="1"/>
    <col min="6" max="6" width="11.140625" style="1" customWidth="1"/>
    <col min="7" max="7" width="14.140625" style="1" customWidth="1"/>
    <col min="8" max="16384" width="9.140625" style="1"/>
  </cols>
  <sheetData>
    <row r="1" spans="1:7" ht="26.25" customHeight="1" x14ac:dyDescent="0.2">
      <c r="A1" s="46" t="s">
        <v>15</v>
      </c>
      <c r="B1" s="11" t="s">
        <v>11</v>
      </c>
      <c r="C1" s="12" t="s">
        <v>12</v>
      </c>
      <c r="D1" s="13" t="s">
        <v>20</v>
      </c>
      <c r="E1" s="47"/>
      <c r="F1" s="48"/>
      <c r="G1" s="14">
        <f>SUM(F3+F4)</f>
        <v>0</v>
      </c>
    </row>
    <row r="2" spans="1:7" ht="13.5" customHeight="1" x14ac:dyDescent="0.2">
      <c r="A2" s="49"/>
      <c r="B2" s="50"/>
      <c r="C2" s="51"/>
      <c r="D2" s="30"/>
      <c r="E2" s="58">
        <f>SUM(G7,G9,G11,G13)</f>
        <v>0</v>
      </c>
      <c r="F2" s="59"/>
      <c r="G2" s="31"/>
    </row>
    <row r="3" spans="1:7" ht="13.5" x14ac:dyDescent="0.2">
      <c r="A3" s="52"/>
      <c r="B3" s="53"/>
      <c r="C3" s="54"/>
      <c r="D3" s="15" t="s">
        <v>4</v>
      </c>
      <c r="E3" s="16"/>
      <c r="F3" s="32">
        <f>G7+G9+G11+G13</f>
        <v>0</v>
      </c>
      <c r="G3" s="17" t="s">
        <v>13</v>
      </c>
    </row>
    <row r="4" spans="1:7" ht="19.5" customHeight="1" thickBot="1" x14ac:dyDescent="0.25">
      <c r="A4" s="55"/>
      <c r="B4" s="56"/>
      <c r="C4" s="57"/>
      <c r="D4" s="18" t="s">
        <v>7</v>
      </c>
      <c r="E4" s="19"/>
      <c r="F4" s="20"/>
      <c r="G4" s="21"/>
    </row>
    <row r="5" spans="1:7" ht="14.25" thickBot="1" x14ac:dyDescent="0.25">
      <c r="A5" s="22"/>
      <c r="B5" s="22"/>
      <c r="C5" s="22"/>
      <c r="D5" s="23"/>
      <c r="E5" s="24"/>
      <c r="F5" s="24"/>
      <c r="G5" s="25"/>
    </row>
    <row r="6" spans="1:7" ht="26.25" thickBot="1" x14ac:dyDescent="0.25">
      <c r="A6" s="26" t="s">
        <v>2</v>
      </c>
      <c r="B6" s="27" t="s">
        <v>14</v>
      </c>
      <c r="C6" s="28" t="s">
        <v>0</v>
      </c>
      <c r="D6" s="27" t="s">
        <v>1</v>
      </c>
      <c r="E6" s="27" t="s">
        <v>6</v>
      </c>
      <c r="F6" s="37" t="s">
        <v>5</v>
      </c>
      <c r="G6" s="29" t="s">
        <v>3</v>
      </c>
    </row>
    <row r="7" spans="1:7" x14ac:dyDescent="0.2">
      <c r="A7" s="3">
        <v>1</v>
      </c>
      <c r="B7" s="60" t="s">
        <v>16</v>
      </c>
      <c r="C7" s="61"/>
      <c r="D7" s="62"/>
      <c r="E7" s="4">
        <v>1</v>
      </c>
      <c r="F7" s="35">
        <v>0</v>
      </c>
      <c r="G7" s="5">
        <f>E7*F7</f>
        <v>0</v>
      </c>
    </row>
    <row r="8" spans="1:7" ht="165.75" customHeight="1" thickBot="1" x14ac:dyDescent="0.25">
      <c r="A8" s="6"/>
      <c r="B8" s="10">
        <v>3884</v>
      </c>
      <c r="C8" s="34" t="s">
        <v>21</v>
      </c>
      <c r="D8" s="7"/>
      <c r="E8" s="8"/>
      <c r="F8" s="36"/>
      <c r="G8" s="9"/>
    </row>
    <row r="9" spans="1:7" x14ac:dyDescent="0.2">
      <c r="A9" s="3">
        <v>2</v>
      </c>
      <c r="B9" s="60" t="s">
        <v>17</v>
      </c>
      <c r="C9" s="61"/>
      <c r="D9" s="62"/>
      <c r="E9" s="4">
        <v>1</v>
      </c>
      <c r="F9" s="35">
        <v>0</v>
      </c>
      <c r="G9" s="5">
        <f>E9*F9</f>
        <v>0</v>
      </c>
    </row>
    <row r="10" spans="1:7" ht="212.25" customHeight="1" thickBot="1" x14ac:dyDescent="0.25">
      <c r="A10" s="6"/>
      <c r="B10" s="10">
        <v>3902</v>
      </c>
      <c r="C10" s="34" t="s">
        <v>22</v>
      </c>
      <c r="D10" s="7"/>
      <c r="E10" s="8"/>
      <c r="F10" s="36"/>
      <c r="G10" s="9"/>
    </row>
    <row r="11" spans="1:7" ht="13.5" customHeight="1" x14ac:dyDescent="0.2">
      <c r="A11" s="3">
        <v>3</v>
      </c>
      <c r="B11" s="60" t="s">
        <v>18</v>
      </c>
      <c r="C11" s="61"/>
      <c r="D11" s="62"/>
      <c r="E11" s="4">
        <v>1</v>
      </c>
      <c r="F11" s="35">
        <v>0</v>
      </c>
      <c r="G11" s="5">
        <f>E11*F11</f>
        <v>0</v>
      </c>
    </row>
    <row r="12" spans="1:7" ht="398.25" customHeight="1" thickBot="1" x14ac:dyDescent="0.25">
      <c r="A12" s="6"/>
      <c r="B12" s="10">
        <v>3903</v>
      </c>
      <c r="C12" s="34" t="s">
        <v>23</v>
      </c>
      <c r="D12" s="7"/>
      <c r="E12" s="8"/>
      <c r="F12" s="33"/>
      <c r="G12" s="9"/>
    </row>
    <row r="13" spans="1:7" x14ac:dyDescent="0.2">
      <c r="A13" s="3">
        <v>4</v>
      </c>
      <c r="B13" s="60" t="s">
        <v>19</v>
      </c>
      <c r="C13" s="61"/>
      <c r="D13" s="62"/>
      <c r="E13" s="4">
        <v>1</v>
      </c>
      <c r="F13" s="45">
        <v>0</v>
      </c>
      <c r="G13" s="5">
        <f>E13*F13</f>
        <v>0</v>
      </c>
    </row>
    <row r="14" spans="1:7" ht="123" customHeight="1" thickBot="1" x14ac:dyDescent="0.25">
      <c r="A14" s="38"/>
      <c r="B14" s="39">
        <v>8931</v>
      </c>
      <c r="C14" s="40" t="s">
        <v>24</v>
      </c>
      <c r="D14" s="41"/>
      <c r="E14" s="42"/>
      <c r="F14" s="44"/>
      <c r="G14" s="43"/>
    </row>
  </sheetData>
  <mergeCells count="7">
    <mergeCell ref="B11:D11"/>
    <mergeCell ref="B13:D13"/>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74" r:id="rId4" name="Drop Down 14">
              <controlPr defaultSize="0" autoLine="0" autoPict="0">
                <anchor moveWithCells="1">
                  <from>
                    <xdr:col>4</xdr:col>
                    <xdr:colOff>38100</xdr:colOff>
                    <xdr:row>0</xdr:row>
                    <xdr:rowOff>28575</xdr:rowOff>
                  </from>
                  <to>
                    <xdr:col>5</xdr:col>
                    <xdr:colOff>695325</xdr:colOff>
                    <xdr:row>0</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2012-08-06T10:41:30Z</dcterms:modified>
</cp:coreProperties>
</file>