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52" r:id="rId2"/>
  </sheets>
  <calcPr calcId="145621"/>
</workbook>
</file>

<file path=xl/calcChain.xml><?xml version="1.0" encoding="utf-8"?>
<calcChain xmlns="http://schemas.openxmlformats.org/spreadsheetml/2006/main">
  <c r="G7" i="52" l="1"/>
  <c r="E2" i="52" s="1"/>
  <c r="F3" i="52" l="1"/>
  <c r="G1" i="52" s="1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<sst xmlns="http://schemas.openxmlformats.org/spreadsheetml/2006/main" count="20" uniqueCount="20">
  <si>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</si>
  <si>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</si>
  <si>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</si>
  <si>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</si>
  <si>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</si>
  <si>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</si>
  <si>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</si>
  <si>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</si>
  <si>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</si>
  <si>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</si>
  <si>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</si>
  <si>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</si>
  <si>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</si>
  <si>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</si>
  <si>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</si>
  <si>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Softverske karakteristike sistema: Kamera za registrovanje očnih pokreta, sa infracrvenim zracima za fiksiranje zenice i  frekvencom snimanja od najmanje 300 Hz; Mogućnost registrovanja različitih paradigmi očnih pokreta: pokreti praćenja, pokreti voljnog usmeravanja (sakadični pokreti), pokreti suprotnog voljnog usmeravanja (anti-sakadični pokreti), registrovanje nistagmusa; Mogućnost registrovanja latence, dužine trajanja, oblika pokreta praćenja i pokreta usmeravanja; Opseg preciznosti registrovanja sakadičnih pokreta i pokreta praćenja od 0.5⁰ horizontalno i 0.5⁰ vertikalno; Ugao registrovanja vertikalnih sakada: ≥ 20⁰; Ugao registrovanja gledanja horizontalnih sakada: ≥ 120⁰ ili beskonačan; Latenca registrovanja sakadičnih pokreta: do ± 2 ms; Sistem za stimulaciju horizontalnih sakadičnih pokreta u bar 2 različite amplitude; Sistem za stimulaciju horizontalnih pokreta praćenja u bar 2 različite amplitude; Postojanje unapred definisanih kliničkih paradigmi ispitivanja sa mogućnošću automatizovane analize; Postojanje unapred definisanih normi amplitude i latence horiznontalnih i vertikalnih pokreta kod zdravih osoba različite životne dobi; Mogućnost definisanja novih paradigmi očnih pokreta unutar softvera; Mogućnost registrovanja pokreta nezavisno na oba oka; Mogućnost izračuvananja odnosa abdukcije i adukcije; Mogućnost merenja veličine zenice; Frekvenca binokularnog registrovanja očnih pokreta od:  120 ili 300 Hz; Rezolucija video registrovanja: o U slučaju opcije od 120 Hz: 800x224 px,o U slučaju opcije od 300 Hz: 400x112 px; Mogućnost sinhronizaciju sa softverskim sistemima kakvi su na primer elektorencefalografija i transkranijalna magnetna stimulacija; Mogućnost manualnu analizu dobijenih podataka;Mogućnost prenosa dobijenih podataka u softverske sisteme za statisticku analizu (Matlab ili Excel).Hardverske karakteristike sistema Resolucija monitora za stimulaciji očnih pokreta od najmanje 1920x1080 pixela; Oblik monitora za stimulaciju očnih pokreta: 16:9 (aspec ratio); Operativni sistem: Windows 7.</t>
  </si>
  <si>
    <t>System for eye motion</t>
  </si>
  <si>
    <r>
      <t xml:space="preserve">Delivery address: </t>
    </r>
    <r>
      <rPr>
        <sz val="10"/>
        <rFont val="Times New Roman"/>
        <family val="1"/>
        <charset val="204"/>
      </rPr>
      <t>Medicinski fakultet u Beogradu, Dr Subotica 6, Belgrade, Serbia</t>
    </r>
  </si>
  <si>
    <t>LOT 56</t>
  </si>
  <si>
    <t>TOTAL DAP PRICE OF LOT No56: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</si>
</sst>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6" xfId="0" applyNumberFormat="1" applyFont="1" applyFill="1" applyBorder="1" applyAlignment="1" applyProtection="1">
      <alignment horizontal="right" vertical="top"/>
    </xf>
    <xf numFmtId="1" fontId="12" fillId="3" borderId="13" xfId="0" applyNumberFormat="1" applyFont="1" applyFill="1" applyBorder="1" applyAlignment="1" applyProtection="1">
      <alignment horizontal="center" vertical="top"/>
    </xf>
    <xf numFmtId="0" fontId="14" fillId="0" borderId="6" xfId="0" applyFont="1" applyBorder="1" applyAlignment="1" applyProtection="1">
      <alignment horizontal="center" vertical="top" wrapText="1"/>
      <protection locked="0"/>
    </xf>
    <xf numFmtId="1" fontId="10" fillId="3" borderId="6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0" fontId="10" fillId="3" borderId="6" xfId="0" applyNumberFormat="1" applyFont="1" applyFill="1" applyBorder="1" applyAlignment="1" applyProtection="1">
      <alignment horizontal="center"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4" fontId="15" fillId="2" borderId="16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7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8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7" fillId="2" borderId="12" xfId="0" applyFont="1" applyFill="1" applyBorder="1" applyAlignment="1" applyProtection="1">
      <alignment horizontal="center" vertical="top" wrapText="1"/>
    </xf>
    <xf numFmtId="0" fontId="15" fillId="2" borderId="19" xfId="0" applyFont="1" applyFill="1" applyBorder="1" applyAlignment="1" applyProtection="1">
      <alignment horizontal="center" vertical="top" wrapText="1"/>
    </xf>
    <xf numFmtId="0" fontId="16" fillId="2" borderId="22" xfId="0" applyFont="1" applyFill="1" applyBorder="1" applyAlignment="1" applyProtection="1">
      <alignment horizontal="right" vertical="top"/>
    </xf>
    <xf numFmtId="4" fontId="15" fillId="2" borderId="23" xfId="0" applyNumberFormat="1" applyFont="1" applyFill="1" applyBorder="1" applyAlignment="1" applyProtection="1">
      <alignment vertical="top"/>
    </xf>
    <xf numFmtId="4" fontId="15" fillId="2" borderId="17" xfId="0" applyNumberFormat="1" applyFont="1" applyFill="1" applyBorder="1" applyAlignment="1" applyProtection="1">
      <alignment vertical="top"/>
    </xf>
    <xf numFmtId="0" fontId="1" fillId="3" borderId="6" xfId="0" applyFont="1" applyFill="1" applyBorder="1" applyAlignment="1" applyProtection="1">
      <alignment vertical="top" wrapText="1"/>
    </xf>
    <xf numFmtId="4" fontId="10" fillId="0" borderId="22" xfId="0" applyNumberFormat="1" applyFont="1" applyFill="1" applyBorder="1" applyAlignment="1" applyProtection="1">
      <alignment horizontal="right" vertical="top"/>
      <protection locked="0"/>
    </xf>
    <xf numFmtId="0" fontId="13" fillId="3" borderId="10" xfId="0" applyFont="1" applyFill="1" applyBorder="1" applyAlignment="1" applyProtection="1">
      <alignment vertical="top"/>
    </xf>
    <xf numFmtId="0" fontId="15" fillId="2" borderId="26" xfId="0" applyFont="1" applyFill="1" applyBorder="1" applyAlignment="1" applyProtection="1">
      <alignment horizontal="center" vertical="top" wrapText="1"/>
    </xf>
    <xf numFmtId="0" fontId="15" fillId="2" borderId="2" xfId="0" applyFont="1" applyFill="1" applyBorder="1" applyAlignment="1" applyProtection="1">
      <alignment horizontal="right" vertical="top" wrapText="1"/>
    </xf>
    <xf numFmtId="0" fontId="15" fillId="2" borderId="1" xfId="0" applyFont="1" applyFill="1" applyBorder="1" applyAlignment="1" applyProtection="1">
      <alignment vertical="top" wrapText="1"/>
    </xf>
    <xf numFmtId="4" fontId="16" fillId="2" borderId="14" xfId="0" applyNumberFormat="1" applyFont="1" applyFill="1" applyBorder="1" applyAlignment="1" applyProtection="1">
      <alignment horizontal="right" vertical="top"/>
    </xf>
    <xf numFmtId="0" fontId="16" fillId="2" borderId="15" xfId="0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1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24" xfId="0" applyNumberFormat="1" applyFont="1" applyFill="1" applyBorder="1" applyAlignment="1" applyProtection="1">
      <alignment horizontal="right" vertical="top"/>
    </xf>
    <xf numFmtId="4" fontId="16" fillId="2" borderId="25" xfId="0" applyNumberFormat="1" applyFont="1" applyFill="1" applyBorder="1" applyAlignment="1" applyProtection="1">
      <alignment horizontal="right" vertical="top"/>
    </xf>
    <xf numFmtId="1" fontId="10" fillId="3" borderId="2" xfId="0" applyNumberFormat="1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28575</xdr:rowOff>
        </xdr:from>
        <xdr:to>
          <xdr:col>5</xdr:col>
          <xdr:colOff>457200</xdr:colOff>
          <xdr:row>0</xdr:row>
          <xdr:rowOff>266700</xdr:rowOff>
        </xdr:to>
        <xdr:sp macro="" textlink="">
          <xdr:nvSpPr>
            <xdr:cNvPr id="53296" name="Drop Down 48" hidden="1">
              <a:extLst>
                <a:ext uri="{63B3BB69-23CF-44E3-9099-C40C66FF867C}">
                  <a14:compatExt spid="_x0000_s53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1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1" t="s">
        <v>9</v>
      </c>
    </row>
    <row r="3" spans="1:9" x14ac:dyDescent="0.2">
      <c r="A3" s="1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tabSelected="1" zoomScale="85" zoomScaleNormal="85" workbookViewId="0">
      <selection activeCell="D2" sqref="D2"/>
    </sheetView>
  </sheetViews>
  <sheetFormatPr defaultRowHeight="12.75" x14ac:dyDescent="0.2"/>
  <cols>
    <col min="1" max="1" width="5.85546875" customWidth="1"/>
    <col min="2" max="2" width="6.5703125" customWidth="1"/>
    <col min="3" max="3" width="42.85546875" customWidth="1"/>
    <col min="4" max="4" width="27.5703125" customWidth="1"/>
    <col min="5" max="5" width="4.85546875" customWidth="1"/>
    <col min="6" max="6" width="7.140625" customWidth="1"/>
    <col min="7" max="7" width="7.85546875" customWidth="1"/>
  </cols>
  <sheetData>
    <row r="1" spans="1:7" ht="25.5" x14ac:dyDescent="0.2">
      <c r="A1" s="36" t="s">
        <v>18</v>
      </c>
      <c r="B1" s="10" t="s">
        <v>11</v>
      </c>
      <c r="C1" s="11" t="s">
        <v>12</v>
      </c>
      <c r="D1" s="35" t="s">
        <v>19</v>
      </c>
      <c r="E1" s="37"/>
      <c r="F1" s="38"/>
      <c r="G1" s="12">
        <f>SUM(F3+F4)</f>
        <v>0</v>
      </c>
    </row>
    <row r="2" spans="1:7" ht="13.5" x14ac:dyDescent="0.2">
      <c r="A2" s="39" t="s">
        <v>17</v>
      </c>
      <c r="B2" s="40"/>
      <c r="C2" s="41"/>
      <c r="D2" s="28"/>
      <c r="E2" s="48">
        <f>SUM(G7)</f>
        <v>0</v>
      </c>
      <c r="F2" s="49"/>
      <c r="G2" s="29"/>
    </row>
    <row r="3" spans="1:7" ht="13.5" x14ac:dyDescent="0.2">
      <c r="A3" s="42"/>
      <c r="B3" s="43"/>
      <c r="C3" s="44"/>
      <c r="D3" s="13" t="s">
        <v>4</v>
      </c>
      <c r="E3" s="14"/>
      <c r="F3" s="30">
        <f>G7</f>
        <v>0</v>
      </c>
      <c r="G3" s="15" t="s">
        <v>13</v>
      </c>
    </row>
    <row r="4" spans="1:7" ht="14.25" thickBot="1" x14ac:dyDescent="0.25">
      <c r="A4" s="45"/>
      <c r="B4" s="46"/>
      <c r="C4" s="47"/>
      <c r="D4" s="16" t="s">
        <v>7</v>
      </c>
      <c r="E4" s="17"/>
      <c r="F4" s="18"/>
      <c r="G4" s="19"/>
    </row>
    <row r="5" spans="1:7" ht="14.25" thickBot="1" x14ac:dyDescent="0.25">
      <c r="A5" s="20"/>
      <c r="B5" s="20"/>
      <c r="C5" s="20"/>
      <c r="D5" s="21"/>
      <c r="E5" s="22"/>
      <c r="F5" s="22"/>
      <c r="G5" s="23"/>
    </row>
    <row r="6" spans="1:7" ht="51.75" thickBot="1" x14ac:dyDescent="0.25">
      <c r="A6" s="24" t="s">
        <v>2</v>
      </c>
      <c r="B6" s="25" t="s">
        <v>14</v>
      </c>
      <c r="C6" s="26" t="s">
        <v>0</v>
      </c>
      <c r="D6" s="25" t="s">
        <v>1</v>
      </c>
      <c r="E6" s="25" t="s">
        <v>6</v>
      </c>
      <c r="F6" s="34" t="s">
        <v>5</v>
      </c>
      <c r="G6" s="27" t="s">
        <v>3</v>
      </c>
    </row>
    <row r="7" spans="1:7" x14ac:dyDescent="0.2">
      <c r="A7" s="2">
        <v>1</v>
      </c>
      <c r="B7" s="50" t="s">
        <v>16</v>
      </c>
      <c r="C7" s="50"/>
      <c r="D7" s="50"/>
      <c r="E7" s="3">
        <v>1</v>
      </c>
      <c r="F7" s="32">
        <v>0</v>
      </c>
      <c r="G7" s="4">
        <f>E7*F7</f>
        <v>0</v>
      </c>
    </row>
    <row r="8" spans="1:7" ht="409.6" thickBot="1" x14ac:dyDescent="0.25">
      <c r="A8" s="5"/>
      <c r="B8" s="9">
        <v>2515</v>
      </c>
      <c r="C8" s="31" t="s">
        <v>15</v>
      </c>
      <c r="D8" s="6"/>
      <c r="E8" s="7"/>
      <c r="F8" s="33"/>
      <c r="G8" s="8"/>
    </row>
  </sheetData>
  <mergeCells count="4">
    <mergeCell ref="E1:F1"/>
    <mergeCell ref="A2:C4"/>
    <mergeCell ref="E2:F2"/>
    <mergeCell ref="B7:D7"/>
  </mergeCells>
  <pageMargins left="0.15748031496062992" right="0.15748031496062992" top="0.39370078740157483" bottom="0.39370078740157483" header="0.15748031496062992" footer="0.15748031496062992"/>
  <pageSetup paperSize="9" orientation="portrait" horizontalDpi="30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3296" r:id="rId4" name="Drop Down 48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28575</xdr:rowOff>
                  </from>
                  <to>
                    <xdr:col>5</xdr:col>
                    <xdr:colOff>457200</xdr:colOff>
                    <xdr:row>0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2012-08-08T12:47:14Z</dcterms:modified>
</cp:coreProperties>
</file>