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26" r:id="rId2"/>
  </sheets>
  <calcPr calcId="145621"/>
</workbook>
</file>

<file path=xl/calcChain.xml><?xml version="1.0" encoding="utf-8"?>
<calcChain xmlns="http://schemas.openxmlformats.org/spreadsheetml/2006/main">
  <c r="G7" i="26" l="1"/>
  <c r="E2" i="26" s="1"/>
  <c r="F3" i="26" l="1"/>
  <c r="G1" i="26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<sst xmlns="http://schemas.openxmlformats.org/spreadsheetml/2006/main" count="20" uniqueCount="20">
  <si>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</si>
  <si>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</si>
  <si>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</si>
  <si>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</si>
  <si>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</si>
  <si>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</si>
  <si>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</si>
  <si>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</si>
  <si>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</si>
  <si>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</si>
  <si>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</si>
  <si>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</si>
  <si>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</si>
  <si>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</si>
  <si>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</si>
  <si>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45</t>
  </si>
  <si>
    <t>crude sample analyzer</t>
  </si>
  <si>
    <t>In general, a system supposed to explore molecular interactions could be used for: kinetics and affinity characterization; kinetics and off-rate screening; crude samples analysis; epitope mapping; active concentration determination; thermodynamic studies and ligand fishing. 
The Technology:- The technology must be label free.- The technology should be able to detect and analyze interactions involving acromolecules, such as proteins, nucleic acids, carbohydrates, viruses and bacteria.
The Instrument:- The instrument must have a temperature control 4-40±0.1˚C in the sensor cell, maximum 20˚C below ambient temperature.
- The instrument must have a built in degasser.- The instrument must have a built in continuous flow system, adjustable at least to 1-150µl/min.
- The instrument must have unattended run capacity for a minimum of 50h.
- The instrument must be able to detect analyte concentrations better than (LOD) 40ng/ml, without the need for mass, chemical, or enzymatic amplification.- The instrument should be able to measure affinity, kinetics, concentration, specificity, epitope mapping and thermodynamics.
- The instrument should be able to detect dissociation rate constants in the range 5x10-2–5x10-5 s-1.
- The instrument should be able to detect association rate constants of at least 5x105 M-1 s-1.
- It is preferable if the instrument have 2 channels with independent surfaces, for possibility of using different base chemistries such as a carboxyl and polystyrene.
Surfaces and consumables:
- There must be supply of low non-specific binding surfaces for usage with crude samples, without sample additives such as chip matrix or carrier molecules, or change of sample pH or salt concentrations.
- There must be supply of polystyrene surfaces.
- There must be supply of silicon dioxide surfaces.
- There must be supply of biotin surfaces.
- There must be supply of carboxyl surfaces.
- There should be sensor surfaces available in an open format for customization.</t>
  </si>
  <si>
    <t>TOTAL DAP PRICE OF LOT No45:</t>
  </si>
  <si>
    <r>
      <t>Delivery address:</t>
    </r>
    <r>
      <rPr>
        <sz val="10"/>
        <rFont val="Times New Roman"/>
        <family val="1"/>
      </rPr>
      <t xml:space="preserve"> Hemijski fakultet Univerziteta u Beogradu, Studentski trg 16, 11000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</si>
</sst>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/>
    <xf numFmtId="0" fontId="2" fillId="0" borderId="0" xfId="0" applyFont="1"/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0" fillId="3" borderId="1" xfId="0" applyNumberFormat="1" applyFont="1" applyFill="1" applyBorder="1" applyAlignment="1" applyProtection="1">
      <alignment horizontal="center" vertical="top" wrapText="1"/>
    </xf>
    <xf numFmtId="1" fontId="10" fillId="3" borderId="2" xfId="0" applyNumberFormat="1" applyFont="1" applyFill="1" applyBorder="1" applyAlignment="1" applyProtection="1">
      <alignment horizontal="center" vertical="top" wrapText="1"/>
    </xf>
    <xf numFmtId="4" fontId="10" fillId="3" borderId="15" xfId="0" applyNumberFormat="1" applyFont="1" applyFill="1" applyBorder="1" applyAlignment="1" applyProtection="1">
      <alignment horizontal="right" vertical="top" wrapText="1"/>
    </xf>
    <xf numFmtId="0" fontId="15" fillId="2" borderId="26" xfId="0" applyFont="1" applyFill="1" applyBorder="1" applyAlignment="1" applyProtection="1">
      <alignment horizontal="center" vertical="top" wrapText="1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4" fontId="10" fillId="0" borderId="21" xfId="0" applyNumberFormat="1" applyFont="1" applyFill="1" applyBorder="1" applyAlignment="1" applyProtection="1">
      <alignment horizontal="right" vertical="top" wrapText="1"/>
      <protection locked="0"/>
    </xf>
    <xf numFmtId="1" fontId="12" fillId="3" borderId="27" xfId="0" applyNumberFormat="1" applyFont="1" applyFill="1" applyBorder="1" applyAlignment="1" applyProtection="1">
      <alignment horizontal="center" vertical="top" wrapText="1"/>
    </xf>
    <xf numFmtId="0" fontId="10" fillId="3" borderId="10" xfId="0" applyNumberFormat="1" applyFont="1" applyFill="1" applyBorder="1" applyAlignment="1" applyProtection="1">
      <alignment horizontal="center" vertical="top" wrapText="1"/>
    </xf>
    <xf numFmtId="1" fontId="10" fillId="3" borderId="10" xfId="0" applyNumberFormat="1" applyFont="1" applyFill="1" applyBorder="1" applyAlignment="1" applyProtection="1">
      <alignment horizontal="center" vertical="top" wrapText="1"/>
    </xf>
    <xf numFmtId="0" fontId="13" fillId="3" borderId="28" xfId="0" applyFont="1" applyFill="1" applyBorder="1" applyAlignment="1" applyProtection="1">
      <alignment vertical="top" wrapText="1"/>
    </xf>
    <xf numFmtId="4" fontId="11" fillId="3" borderId="17" xfId="0" applyNumberFormat="1" applyFont="1" applyFill="1" applyBorder="1" applyAlignment="1" applyProtection="1">
      <alignment horizontal="right" vertical="top" wrapText="1"/>
    </xf>
    <xf numFmtId="1" fontId="10" fillId="3" borderId="13" xfId="0" applyNumberFormat="1" applyFont="1" applyFill="1" applyBorder="1" applyAlignment="1" applyProtection="1">
      <alignment horizontal="left" vertical="top" wrapText="1"/>
    </xf>
    <xf numFmtId="1" fontId="10" fillId="3" borderId="25" xfId="0" applyNumberFormat="1" applyFont="1" applyFill="1" applyBorder="1" applyAlignment="1" applyProtection="1">
      <alignment horizontal="left" vertical="top" wrapText="1"/>
    </xf>
    <xf numFmtId="1" fontId="10" fillId="3" borderId="14" xfId="0" applyNumberFormat="1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628650</xdr:colOff>
          <xdr:row>0</xdr:row>
          <xdr:rowOff>152400</xdr:rowOff>
        </xdr:to>
        <xdr:sp macro="" textlink="">
          <xdr:nvSpPr>
            <xdr:cNvPr id="25621" name="Drop Down 21" hidden="1">
              <a:extLst>
                <a:ext uri="{63B3BB69-23CF-44E3-9099-C40C66FF867C}">
                  <a14:compatExt spid="_x0000_s25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8" sqref="C8"/>
    </sheetView>
  </sheetViews>
  <sheetFormatPr defaultRowHeight="12.75" x14ac:dyDescent="0.2"/>
  <cols>
    <col min="1" max="1" width="7.5703125" style="1" customWidth="1"/>
    <col min="2" max="2" width="9" style="1" customWidth="1"/>
    <col min="3" max="3" width="53.7109375" style="1" customWidth="1"/>
    <col min="4" max="4" width="41.28515625" style="1" customWidth="1"/>
    <col min="5" max="5" width="7.570312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ht="13.5" x14ac:dyDescent="0.2">
      <c r="A1" s="3" t="s">
        <v>15</v>
      </c>
      <c r="B1" s="4" t="s">
        <v>11</v>
      </c>
      <c r="C1" s="5" t="s">
        <v>12</v>
      </c>
      <c r="D1" s="6" t="s">
        <v>18</v>
      </c>
      <c r="E1" s="52"/>
      <c r="F1" s="53"/>
      <c r="G1" s="7">
        <f>SUM(F3+F4)</f>
        <v>0</v>
      </c>
    </row>
    <row r="2" spans="1:7" ht="13.5" customHeight="1" x14ac:dyDescent="0.2">
      <c r="A2" s="43" t="s">
        <v>19</v>
      </c>
      <c r="B2" s="44"/>
      <c r="C2" s="45"/>
      <c r="D2" s="23"/>
      <c r="E2" s="41">
        <f>SUM(G7)</f>
        <v>0</v>
      </c>
      <c r="F2" s="42"/>
      <c r="G2" s="24"/>
    </row>
    <row r="3" spans="1:7" ht="13.5" x14ac:dyDescent="0.2">
      <c r="A3" s="46"/>
      <c r="B3" s="47"/>
      <c r="C3" s="48"/>
      <c r="D3" s="8" t="s">
        <v>4</v>
      </c>
      <c r="E3" s="9"/>
      <c r="F3" s="25">
        <f>G7</f>
        <v>0</v>
      </c>
      <c r="G3" s="10" t="s">
        <v>13</v>
      </c>
    </row>
    <row r="4" spans="1:7" ht="14.25" thickBot="1" x14ac:dyDescent="0.25">
      <c r="A4" s="49"/>
      <c r="B4" s="50"/>
      <c r="C4" s="51"/>
      <c r="D4" s="11" t="s">
        <v>7</v>
      </c>
      <c r="E4" s="12"/>
      <c r="F4" s="13"/>
      <c r="G4" s="14"/>
    </row>
    <row r="5" spans="1:7" ht="14.25" thickBot="1" x14ac:dyDescent="0.25">
      <c r="A5" s="15"/>
      <c r="B5" s="15"/>
      <c r="C5" s="15"/>
      <c r="D5" s="16"/>
      <c r="E5" s="17"/>
      <c r="F5" s="17"/>
      <c r="G5" s="18"/>
    </row>
    <row r="6" spans="1:7" ht="26.25" thickBot="1" x14ac:dyDescent="0.25">
      <c r="A6" s="19" t="s">
        <v>2</v>
      </c>
      <c r="B6" s="20" t="s">
        <v>14</v>
      </c>
      <c r="C6" s="21" t="s">
        <v>0</v>
      </c>
      <c r="D6" s="20" t="s">
        <v>1</v>
      </c>
      <c r="E6" s="20" t="s">
        <v>6</v>
      </c>
      <c r="F6" s="29" t="s">
        <v>5</v>
      </c>
      <c r="G6" s="22" t="s">
        <v>3</v>
      </c>
    </row>
    <row r="7" spans="1:7" ht="12.75" customHeight="1" x14ac:dyDescent="0.2">
      <c r="A7" s="26">
        <v>1</v>
      </c>
      <c r="B7" s="38" t="s">
        <v>16</v>
      </c>
      <c r="C7" s="39"/>
      <c r="D7" s="40"/>
      <c r="E7" s="27">
        <v>1</v>
      </c>
      <c r="F7" s="32">
        <v>0</v>
      </c>
      <c r="G7" s="28">
        <f>E7*F7</f>
        <v>0</v>
      </c>
    </row>
    <row r="8" spans="1:7" ht="402.75" customHeight="1" thickBot="1" x14ac:dyDescent="0.25">
      <c r="A8" s="33"/>
      <c r="B8" s="34">
        <v>1520</v>
      </c>
      <c r="C8" s="30" t="s">
        <v>17</v>
      </c>
      <c r="D8" s="31"/>
      <c r="E8" s="35"/>
      <c r="F8" s="36"/>
      <c r="G8" s="37"/>
    </row>
  </sheetData>
  <mergeCells count="4">
    <mergeCell ref="B7:D7"/>
    <mergeCell ref="E2:F2"/>
    <mergeCell ref="A2:C4"/>
    <mergeCell ref="E1:F1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21" r:id="rId4" name="Drop Down 2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628650</xdr:colOff>
                    <xdr:row>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2012-09-03T12:17:55Z</dcterms:modified>
</cp:coreProperties>
</file>