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8" r:id="rId2"/>
  </sheets>
  <calcPr calcId="145621"/>
</workbook>
</file>

<file path=xl/calcChain.xml><?xml version="1.0" encoding="utf-8"?>
<calcChain xmlns="http://schemas.openxmlformats.org/spreadsheetml/2006/main">
  <c r="E2" i="18" l="1"/>
  <c r="G9" i="18"/>
  <c r="G7" i="18"/>
  <c r="F3" i="18" s="1"/>
  <c r="G1" i="18"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<sst xmlns="http://schemas.openxmlformats.org/spreadsheetml/2006/main" count="21" uniqueCount="21">
  <si>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</si>
  <si>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</si>
  <si>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</si>
  <si>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</si>
  <si>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</si>
  <si>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</si>
  <si>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</si>
  <si>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</si>
  <si>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</si>
  <si>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</si>
  <si>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</si>
  <si>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</si>
  <si>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</si>
  <si>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</si>
  <si>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</si>
  <si>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11</t>
  </si>
  <si>
    <t>Gas chromatography with mass detector and auto sampler for liquid samples: GC/MS</t>
  </si>
  <si>
    <t>Gass Chromatograph / Mass Spectrometer</t>
  </si>
  <si>
    <t>TOTAL DAP PRICE OF LOT No11:</t>
  </si>
  <si>
    <t>Flow mode: constant pressure and linear velocity
Oven:
Temperature range: room +5 to 450˚C
Temperature program stage: up to 20 temperature ramps
Temperature speed: better than 120˚C/min
Cooling rate: less than 4 min for cooling from 450˚C to 50˚C
Injector:
Split/splitless injector with advance flow control
Temperature range: room +5 to 450˚C
Mass selective detector:
Ionization mode: EI (electron impact)
Saving gas and electrical consumption
Option: capable for NCI/PCI upgrade
Mass filter: Metal quadruple with pre-rods/filters 
Mass range: from 1, 5 up to 1090m/z
Mass Cycle Scanning Speed (single scan): &gt; 10.000 u/sec
Sensitivity Scan (EI) (OFN): &gt;S/N 400 ：1pg　
Filament: Double (EI, PCI, NCI) (Automatic switching in analyzing）
Main Pump: Turbo molecular 
Ion source temperature: up to 320˚C
Transfer line temperature: up to 350˚C
Software
Should be Windows compatible.
Instrument control and data collection
Simultaneously data collection and collected data processing
Auto sampler for liquid samples
Injection volume 0,1uL to 250uL
Capacity: 15 vials, 1,5 or 2ml volume
Min 100 pcs. 1,5ml vials
Commercially available library with mass spectra (Wiley, NIST….)
PC, printer with OS with license.
Installation and customer education should be included.
Delivery address:Institut za veterinarstvo u Novom Sadu, Rumenacki put 20, 21000 Novi Sad</t>
  </si>
  <si>
    <t>Gas Chromatograph specification:Temperature range: From  4 °C above ambient up to 450 °C Oven ramp rates: 2 °C/sec up to 110 °C Oven ramps/plateaus At least 15 ramps and 16 plateaus Combined inlet – 1 pcs Should have possibility to work as  split/splitless inlet and to be able to inject large sample volume .Mode of operation -cold/hot split/splitless -pulsed split/splitless -solvent vent -direct injection Temperature range: from 10ºC above room temperature up to 450 ºC.Number of programmed ramp: at least 9 ramp with heating rate of  900 ºC/min. Pressure operating range: Up to 100psi, with 0.001 psi pressure step Diagnostic and GLP feature Extensive diagnostics, error detection and reporting through GC software; continuous tracking of instrument usagewith pre-defined and user settable limits and feedback messages. Electronic records of maintenance and errors. Autosampler specification:Vial capacity Up to 150 x 2ml vials Injection volume 0.2 µl - 500 µl Software control Fully integrated into GC software Mass Spectrometer specification:Mode (standard):  EI Ion source:  Noncoated inert EI source; Ion source with two filament design Ionization energy:  user selectable 5-240 eV Ionization current:  0-315 uAmps Number of independent thermal zones and ranges:   3; transfer line temperature temperature:  ambient to 300 °C; source temperature: up to 300 °C; quadrupole temperature,  up to 200°C Mass filter:  Monolithic hyperbolic quadrupole Mass filter protection: Mass range:  Entrance lence 2 – 1000 amu Detector:  EM (Electron multiplier) with replaceable horn Dynamic range (electronic):  10e6 Scan rate (electronic):  11000 amu/s with 0.1 amu step size and better SIM:  60 ions x 100 groups Vacuum pump:   turbomolecular pump, accepts up to 2 ml/min helium Maintenance access:  Source, filaments, lenses, mass filter, and detector on removable plate Instrument control:  Data system and local user interfacethat allows for operation of system (tuning, venting, start/stop, loading of methods) without interfacing with data station Full scan sensitivity, EI mode:  
 1pg octafluoronaphthalene shall yield a signal-to-noise ratio of at least 600:1 RMS at nominal m/z 272 ion with Helium as carrier gas, with hydrogen signal-to-noise ratio of at least 100:1 Linear dynamic range  over 4 orders of magnitude for calibration curves (quantitation) Software for full instrument control including autosampler, data analysis and report generation. MS Library NIST and Wiley latest edition. Brand name PC with monitor and laserjet printer according to the manufacturers specification and recommendation.
Delivery address:Tehnološki fakultet u Novom Sadu,  Bulevar Cara Lazara 1, 21000 Novi Sad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</si>
</sst>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9">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1</xdr:row>
          <xdr:rowOff>0</xdr:rowOff>
        </xdr:to>
        <xdr:sp macro="" textlink="">
          <xdr:nvSpPr>
            <xdr:cNvPr id="17409" name="Drop Down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topLeftCell="A10" zoomScale="85" zoomScaleNormal="85" workbookViewId="0">
      <selection activeCell="B10" sqref="B10"/>
    </sheetView>
  </sheetViews>
  <sheetFormatPr defaultRowHeight="12.75" x14ac:dyDescent="0.2"/>
  <cols>
    <col min="1" max="1" width="7.5703125" style="1" customWidth="1"/>
    <col min="2" max="2" width="9" style="1" customWidth="1"/>
    <col min="3" max="3" width="57.42578125" style="1" customWidth="1"/>
    <col min="4" max="4" width="37.5703125" style="1" customWidth="1"/>
    <col min="5" max="5" width="7.5703125" style="1" customWidth="1"/>
    <col min="6" max="6" width="12.7109375" style="1" customWidth="1"/>
    <col min="7" max="7" width="14.140625" style="1" customWidth="1"/>
    <col min="8" max="16384" width="9.140625" style="1"/>
  </cols>
  <sheetData>
    <row r="1" spans="1:7" ht="22.5" customHeight="1" x14ac:dyDescent="0.2">
      <c r="A1" s="11" t="s">
        <v>15</v>
      </c>
      <c r="B1" s="12" t="s">
        <v>11</v>
      </c>
      <c r="C1" s="13" t="s">
        <v>12</v>
      </c>
      <c r="D1" s="14" t="s">
        <v>18</v>
      </c>
      <c r="E1" s="45"/>
      <c r="F1" s="46"/>
      <c r="G1" s="15">
        <f>SUM(F3+F4)</f>
        <v>0</v>
      </c>
    </row>
    <row r="2" spans="1:7" ht="19.5" customHeight="1" x14ac:dyDescent="0.2">
      <c r="A2" s="47"/>
      <c r="B2" s="48"/>
      <c r="C2" s="49"/>
      <c r="D2" s="31"/>
      <c r="E2" s="56">
        <f>SUM(G7,G9)</f>
        <v>0</v>
      </c>
      <c r="F2" s="57"/>
      <c r="G2" s="32"/>
    </row>
    <row r="3" spans="1:7" ht="15.75" customHeight="1" x14ac:dyDescent="0.2">
      <c r="A3" s="50"/>
      <c r="B3" s="51"/>
      <c r="C3" s="52"/>
      <c r="D3" s="16" t="s">
        <v>4</v>
      </c>
      <c r="E3" s="17"/>
      <c r="F3" s="33">
        <f>G7+G9</f>
        <v>0</v>
      </c>
      <c r="G3" s="18" t="s">
        <v>13</v>
      </c>
    </row>
    <row r="4" spans="1:7" ht="14.25" customHeight="1" thickBot="1" x14ac:dyDescent="0.25">
      <c r="A4" s="53"/>
      <c r="B4" s="54"/>
      <c r="C4" s="55"/>
      <c r="D4" s="19" t="s">
        <v>7</v>
      </c>
      <c r="E4" s="20"/>
      <c r="F4" s="21"/>
      <c r="G4" s="22"/>
    </row>
    <row r="5" spans="1:7" s="2" customFormat="1" ht="14.25" thickBot="1" x14ac:dyDescent="0.25">
      <c r="A5" s="23"/>
      <c r="B5" s="23"/>
      <c r="C5" s="23"/>
      <c r="D5" s="24"/>
      <c r="E5" s="25"/>
      <c r="F5" s="25"/>
      <c r="G5" s="26"/>
    </row>
    <row r="6" spans="1:7" ht="26.25" thickBot="1" x14ac:dyDescent="0.25">
      <c r="A6" s="27" t="s">
        <v>2</v>
      </c>
      <c r="B6" s="28" t="s">
        <v>14</v>
      </c>
      <c r="C6" s="29" t="s">
        <v>0</v>
      </c>
      <c r="D6" s="28" t="s">
        <v>1</v>
      </c>
      <c r="E6" s="28" t="s">
        <v>6</v>
      </c>
      <c r="F6" s="37" t="s">
        <v>5</v>
      </c>
      <c r="G6" s="30" t="s">
        <v>3</v>
      </c>
    </row>
    <row r="7" spans="1:7" x14ac:dyDescent="0.2">
      <c r="A7" s="4">
        <v>1</v>
      </c>
      <c r="B7" s="58" t="s">
        <v>16</v>
      </c>
      <c r="C7" s="58"/>
      <c r="D7" s="58"/>
      <c r="E7" s="5">
        <v>1</v>
      </c>
      <c r="F7" s="35">
        <v>0</v>
      </c>
      <c r="G7" s="6">
        <f>E7*F7</f>
        <v>0</v>
      </c>
    </row>
    <row r="8" spans="1:7" ht="401.25" customHeight="1" thickBot="1" x14ac:dyDescent="0.25">
      <c r="A8" s="7"/>
      <c r="B8" s="10">
        <v>3675</v>
      </c>
      <c r="C8" s="34" t="s">
        <v>19</v>
      </c>
      <c r="D8" s="41"/>
      <c r="E8" s="8"/>
      <c r="F8" s="36"/>
      <c r="G8" s="9"/>
    </row>
    <row r="9" spans="1:7" ht="15" customHeight="1" x14ac:dyDescent="0.2">
      <c r="A9" s="4">
        <v>2</v>
      </c>
      <c r="B9" s="58" t="s">
        <v>17</v>
      </c>
      <c r="C9" s="58"/>
      <c r="D9" s="58"/>
      <c r="E9" s="5">
        <v>1</v>
      </c>
      <c r="F9" s="35">
        <v>0</v>
      </c>
      <c r="G9" s="6">
        <f>E9*F9</f>
        <v>0</v>
      </c>
    </row>
    <row r="10" spans="1:7" ht="409.5" customHeight="1" thickBot="1" x14ac:dyDescent="0.25">
      <c r="A10" s="38"/>
      <c r="B10" s="39">
        <v>3731</v>
      </c>
      <c r="C10" s="40" t="s">
        <v>20</v>
      </c>
      <c r="D10" s="41"/>
      <c r="E10" s="42"/>
      <c r="F10" s="44"/>
      <c r="G10" s="43"/>
    </row>
  </sheetData>
  <mergeCells count="5">
    <mergeCell ref="E1:F1"/>
    <mergeCell ref="A2:C4"/>
    <mergeCell ref="E2:F2"/>
    <mergeCell ref="B7:D7"/>
    <mergeCell ref="B9:D9"/>
  </mergeCells>
  <pageMargins left="0.23622047244094488" right="0.23622047244094488" top="0.51181102362204722" bottom="0.51181102362204722" header="0.23622047244094488" footer="0.23622047244094488"/>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Drop Down 1">
              <controlPr defaultSize="0" autoLine="0" autoPict="0">
                <anchor moveWithCells="1">
                  <from>
                    <xdr:col>4</xdr:col>
                    <xdr:colOff>38100</xdr:colOff>
                    <xdr:row>0</xdr:row>
                    <xdr:rowOff>28575</xdr:rowOff>
                  </from>
                  <to>
                    <xdr:col>5</xdr:col>
                    <xdr:colOff>714375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2012-08-06T08:00:06Z</dcterms:modified>
</cp:coreProperties>
</file>