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23" r:id="rId2"/>
  </sheets>
  <calcPr calcId="145621"/>
</workbook>
</file>

<file path=xl/calcChain.xml><?xml version="1.0" encoding="utf-8"?>
<calcChain xmlns="http://schemas.openxmlformats.org/spreadsheetml/2006/main">
  <c r="E2" i="23" l="1"/>
  <c r="F3" i="23"/>
  <c r="G9" i="23"/>
  <c r="G7" i="23" l="1"/>
  <c r="G1" i="23" l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10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<sst xmlns="http://schemas.openxmlformats.org/spreadsheetml/2006/main" count="22" uniqueCount="22">
  <si>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</si>
  <si>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</si>
  <si>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</si>
  <si>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</si>
  <si>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</si>
  <si>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</si>
  <si>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</si>
  <si>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</si>
  <si>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</si>
  <si>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</si>
  <si>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</si>
  <si>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</si>
  <si>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</si>
  <si>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</si>
  <si>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</si>
  <si>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30</t>
  </si>
  <si>
    <t>Liquid Helium Plant</t>
  </si>
  <si>
    <t xml:space="preserve">Designed to produce 8-12 liters/day of liquid helium from any room temperature helium gas source such as the boil off of a cryostat, a helium gas tank, or a recovery system.
 Major components:
 Cryorefrigeration System 
Cold Head – GM or Pulse Tube (PT) type; 
Helium Compressor (air or water cooled).
 Low Noise Stainless Steel Flex Line 
Preferably both ½” - ¾ ” AND ¾” - ¾” ID lines. 
 Dewar Assembly
Minimum 60 Liter Capacity Stainless Steel LHe Dewar with Low loss Vacuum Jacketed Liquid Helium Extraction Line; 
Pressure Regulating and Safety Devices.
 Liquid Helium Level Control
Fully automatic liquid level monitor;
Level sensor;
Automated Pressure Controller;
Temperature Sensor.
 Helium Gas Intake Assembly
Pressure Regulated Intake Valves.
 Helium Gas Safety/Relief Assembly
Safety Devices (Pressure Relief Valves).
 Set-up assembly on a Cart for unit mobilization
Installation Tool Kit and Operation Manual
 Service availability and maintenance schedule should be clearly presented as well as estimated maintenance prices. </t>
  </si>
  <si>
    <t>TOTAL DAP PRICE OF LOT No30:</t>
  </si>
  <si>
    <r>
      <t>Delivery address:</t>
    </r>
    <r>
      <rPr>
        <sz val="10"/>
        <rFont val="Times New Roman"/>
        <family val="1"/>
      </rPr>
      <t xml:space="preserve"> Institut za nuklearne nauke `Vinča`, Mike Petrovica Alasa 12-14, 11000 Beograd, Serbia</t>
    </r>
  </si>
  <si>
    <t>LN2 Generator</t>
  </si>
  <si>
    <t>60 or 80 liters of LN2 per day
Internal/external storage dewar
Product Purity Greater than 99%
Electrical Power  210/230 VAC 50/60 Hz
Delivery address: Institut za nuklearne nauke `Vinča`,  Mike Petrovica Alasa 12-14, Belgrade, Serbia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</si>
</sst>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4" fontId="10" fillId="0" borderId="21" xfId="0" applyNumberFormat="1" applyFont="1" applyFill="1" applyBorder="1" applyAlignment="1" applyProtection="1">
      <alignment horizontal="right" vertical="top"/>
      <protection locked="0"/>
    </xf>
    <xf numFmtId="0" fontId="15" fillId="2" borderId="26" xfId="0" applyFont="1" applyFill="1" applyBorder="1" applyAlignment="1" applyProtection="1">
      <alignment horizontal="center" vertical="top" wrapText="1"/>
    </xf>
    <xf numFmtId="1" fontId="12" fillId="3" borderId="27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8" xfId="0" applyFont="1" applyFill="1" applyBorder="1" applyAlignment="1" applyProtection="1">
      <alignment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1" fontId="12" fillId="3" borderId="29" xfId="0" applyNumberFormat="1" applyFont="1" applyFill="1" applyBorder="1" applyAlignment="1" applyProtection="1">
      <alignment horizontal="center" vertical="top"/>
    </xf>
    <xf numFmtId="0" fontId="10" fillId="3" borderId="6" xfId="0" applyNumberFormat="1" applyFont="1" applyFill="1" applyBorder="1" applyAlignment="1" applyProtection="1">
      <alignment horizontal="center" vertical="top"/>
    </xf>
    <xf numFmtId="0" fontId="1" fillId="3" borderId="6" xfId="0" applyFont="1" applyFill="1" applyBorder="1" applyAlignment="1" applyProtection="1">
      <alignment vertical="top" wrapText="1"/>
    </xf>
    <xf numFmtId="0" fontId="14" fillId="0" borderId="6" xfId="0" applyFont="1" applyBorder="1" applyAlignment="1" applyProtection="1">
      <alignment horizontal="center" vertical="top" wrapText="1"/>
      <protection locked="0"/>
    </xf>
    <xf numFmtId="1" fontId="10" fillId="3" borderId="6" xfId="0" applyNumberFormat="1" applyFont="1" applyFill="1" applyBorder="1" applyAlignment="1" applyProtection="1">
      <alignment horizontal="center" vertical="top"/>
    </xf>
    <xf numFmtId="0" fontId="13" fillId="3" borderId="0" xfId="0" applyFont="1" applyFill="1" applyAlignment="1" applyProtection="1">
      <alignment vertical="top"/>
    </xf>
    <xf numFmtId="4" fontId="11" fillId="3" borderId="16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0</xdr:rowOff>
        </xdr:from>
        <xdr:to>
          <xdr:col>5</xdr:col>
          <xdr:colOff>657225</xdr:colOff>
          <xdr:row>1</xdr:row>
          <xdr:rowOff>19050</xdr:rowOff>
        </xdr:to>
        <xdr:sp macro="" textlink="">
          <xdr:nvSpPr>
            <xdr:cNvPr id="22563" name="Drop Down 35" hidden="1">
              <a:extLst>
                <a:ext uri="{63B3BB69-23CF-44E3-9099-C40C66FF867C}">
                  <a14:compatExt spid="_x0000_s22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"/>
  <sheetViews>
    <sheetView tabSelected="1" zoomScale="85" zoomScaleNormal="85" workbookViewId="0">
      <selection activeCell="E3" sqref="E3"/>
    </sheetView>
  </sheetViews>
  <sheetFormatPr defaultRowHeight="12.75" x14ac:dyDescent="0.2"/>
  <cols>
    <col min="1" max="1" width="7.5703125" style="1" customWidth="1"/>
    <col min="2" max="2" width="9" style="1" customWidth="1"/>
    <col min="3" max="3" width="53.7109375" style="1" customWidth="1"/>
    <col min="4" max="4" width="41.28515625" style="1" customWidth="1"/>
    <col min="5" max="5" width="7.570312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13.5" x14ac:dyDescent="0.2">
      <c r="A1" s="6" t="s">
        <v>15</v>
      </c>
      <c r="B1" s="7" t="s">
        <v>11</v>
      </c>
      <c r="C1" s="8" t="s">
        <v>12</v>
      </c>
      <c r="D1" s="9" t="s">
        <v>18</v>
      </c>
      <c r="E1" s="52"/>
      <c r="F1" s="53"/>
      <c r="G1" s="10">
        <f>SUM(F3+F4)</f>
        <v>0</v>
      </c>
    </row>
    <row r="2" spans="1:7" ht="13.5" customHeight="1" x14ac:dyDescent="0.2">
      <c r="A2" s="43" t="s">
        <v>19</v>
      </c>
      <c r="B2" s="44"/>
      <c r="C2" s="45"/>
      <c r="D2" s="26"/>
      <c r="E2" s="41">
        <f>SUM(G7,G9)</f>
        <v>0</v>
      </c>
      <c r="F2" s="42"/>
      <c r="G2" s="27"/>
    </row>
    <row r="3" spans="1:7" ht="13.5" x14ac:dyDescent="0.2">
      <c r="A3" s="46"/>
      <c r="B3" s="47"/>
      <c r="C3" s="48"/>
      <c r="D3" s="11" t="s">
        <v>4</v>
      </c>
      <c r="E3" s="12"/>
      <c r="F3" s="28">
        <f>G7+G9</f>
        <v>0</v>
      </c>
      <c r="G3" s="13" t="s">
        <v>13</v>
      </c>
    </row>
    <row r="4" spans="1:7" ht="14.25" thickBot="1" x14ac:dyDescent="0.25">
      <c r="A4" s="49"/>
      <c r="B4" s="50"/>
      <c r="C4" s="51"/>
      <c r="D4" s="14" t="s">
        <v>7</v>
      </c>
      <c r="E4" s="15"/>
      <c r="F4" s="16"/>
      <c r="G4" s="17"/>
    </row>
    <row r="5" spans="1:7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30" t="s">
        <v>5</v>
      </c>
      <c r="G6" s="25" t="s">
        <v>3</v>
      </c>
    </row>
    <row r="7" spans="1:7" x14ac:dyDescent="0.2">
      <c r="A7" s="3">
        <v>1</v>
      </c>
      <c r="B7" s="38" t="s">
        <v>16</v>
      </c>
      <c r="C7" s="39"/>
      <c r="D7" s="40"/>
      <c r="E7" s="4">
        <v>1</v>
      </c>
      <c r="F7" s="29">
        <v>0</v>
      </c>
      <c r="G7" s="5">
        <f>E7*F7</f>
        <v>0</v>
      </c>
    </row>
    <row r="8" spans="1:7" ht="307.5" customHeight="1" thickBot="1" x14ac:dyDescent="0.25">
      <c r="A8" s="31"/>
      <c r="B8" s="32">
        <v>777</v>
      </c>
      <c r="C8" s="33" t="s">
        <v>17</v>
      </c>
      <c r="D8" s="34"/>
      <c r="E8" s="35"/>
      <c r="F8" s="37"/>
      <c r="G8" s="36"/>
    </row>
    <row r="9" spans="1:7" x14ac:dyDescent="0.2">
      <c r="A9" s="3">
        <v>2</v>
      </c>
      <c r="B9" s="38" t="s">
        <v>20</v>
      </c>
      <c r="C9" s="39"/>
      <c r="D9" s="40"/>
      <c r="E9" s="4">
        <v>1</v>
      </c>
      <c r="F9" s="54">
        <v>0</v>
      </c>
      <c r="G9" s="5">
        <f>E9*F9</f>
        <v>0</v>
      </c>
    </row>
    <row r="10" spans="1:7" ht="79.5" customHeight="1" x14ac:dyDescent="0.2">
      <c r="A10" s="55"/>
      <c r="B10" s="56">
        <v>5037</v>
      </c>
      <c r="C10" s="57" t="s">
        <v>21</v>
      </c>
      <c r="D10" s="58"/>
      <c r="E10" s="59"/>
      <c r="F10" s="60"/>
      <c r="G10" s="61"/>
    </row>
  </sheetData>
  <mergeCells count="5">
    <mergeCell ref="B7:D7"/>
    <mergeCell ref="E2:F2"/>
    <mergeCell ref="A2:C4"/>
    <mergeCell ref="E1:F1"/>
    <mergeCell ref="B9:D9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63" r:id="rId4" name="Drop Down 35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0</xdr:rowOff>
                  </from>
                  <to>
                    <xdr:col>5</xdr:col>
                    <xdr:colOff>657225</xdr:colOff>
                    <xdr:row>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2012-08-27T13:12:36Z</dcterms:modified>
</cp:coreProperties>
</file>