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6" r:id="rId2"/>
  </sheets>
  <calcPr calcId="145621"/>
</workbook>
</file>

<file path=xl/calcChain.xml><?xml version="1.0" encoding="utf-8"?>
<calcChain xmlns="http://schemas.openxmlformats.org/spreadsheetml/2006/main">
  <c r="G7" i="26" l="1"/>
  <c r="G9" i="26"/>
  <c r="E2" i="26" l="1"/>
  <c r="F3" i="26"/>
  <c r="G1" i="2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<sst xmlns="http://schemas.openxmlformats.org/spreadsheetml/2006/main" count="21" uniqueCount="21">
  <si>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</si>
  <si>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</si>
  <si>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</si>
  <si>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</si>
  <si>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</si>
  <si>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</si>
  <si>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</si>
  <si>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</si>
  <si>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</si>
  <si>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</si>
  <si>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</si>
  <si>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</si>
  <si>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</si>
  <si>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</si>
  <si>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</si>
  <si>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43</t>
  </si>
  <si>
    <t>thin layer chromatograph</t>
  </si>
  <si>
    <t>TLC-MS (Thin Layer Chromatography - Mass Spectrometry)</t>
  </si>
  <si>
    <t>TOTAL DAP PRICE OF LOT No43:</t>
  </si>
  <si>
    <t xml:space="preserve"> Fully automatic scanner for Thin Layer Chromatography
Wavelength range  190 -900 nm Object formats up to 200 x 200 mm
Scanning speed 1 – 100 mm/s Light sources    • Halogen Tungsten lamp: continuum 350 -900 nm.  • Mercury vapor lamp: line spectrum 220 -580 nm.  
 • Deuterium lamp: continuum 190 -450 nm. Automatic start of all lamps: deuterium, halogen-tungsten and highpressure mercury lamp
All lamps has to be built into the instrument;The lamp power supply has to be built into the scanner  Compartment illumination   4 W fluorescent tube: 254nm (standard)Optical system   Possibility for automatic switching between MACRO and MICRO image depending on slit size selected.  
Scanning slit    48 fixed, software selectable slit sizes ranging from 0,25x0,1 to 12x0.9mm.  
Detector  Two wide-band photomultipliers, multi-alkali type
Stage movement    Independent stepper motors to drive the X and Y movement.
• Reproducibility of position in Y = 0.05, in X = 0.1 mm.  
• Manual movement speed: 0-20 mm/s  
Software  for control and monitoring of all functions of the scanner and processes data 
Automatic recording of spectra of all detected peaks
Report printout of the entire analysis including all measurement data and images of the TLC plates
Software mode:
Dual wavelenght scanning
Multy wavelenght scanning
Track optimization 
Spectrum library
Scanner qualification (selftest)-automatic monitoring of the mechanical, optical and electronic functions
Software has to be able  to control existing Linomat system 
Power supply   115V and 230V, 50/60 Hz
Interface    RS 232 port for connection to PC
Delivery address: Farmaceutski fakultet u Beogradu, Vojvode Stepe 450, 11000 Beograd, Serbia</t>
  </si>
  <si>
    <t>Semi-automatic sample application on TLC plate Dosing syringe   100 μL or 500 μL, gas-tight  Dosing volume   0,1μL to 5000μL • Operation in stand alone mode or under software • Sample application as narrow bands using the spray-on technique Chromatograph development chamber • Fully automatic development of 20 x 10 cm TLC/HPTLC plates • Operation in stand-alone mode or under software TLC Scanner, Fully automatic scanner for TLC Wavelength range  190 -900 nm Object formats up to 200 x 200 mm Scanning speed 1 – 100 mm/s Light sources     • Halogen Tungsten lamp: continuum 350 -900 nm.   • Mercury vapor lamp: line spectrum 220 -580 nm.   • Deuterium lamp: continuum 190 -450 nm.  Automatic start of all lamps: deuterium, halogen-tungsten and highpressure mercury lamp.
All lamps has to be built into the instrument. The lamp power supply has to be built into the scanner  .Compartment illumination   4 W fluorescent tube: 254nm (standard)Optical system   Possibility for automatic switching between MACRO and MICRO image depending on slit size selected.  
Scanning slit    48 fixed, software selectable slit sizes ranging from 0,25x0,1 to 12x0.9mm.  Detector  Two wide-band photomultipliers, multi-alkali type Stage movement  Independent stepper motors to drive the X and Y movement. • Reproducibility of position in Y = 0.05, in X = 0.1 mm.  
• Manual movement speed: 0-20 mm/s  Power supply   115V and 230V, 50/60 Hz  Interface    RS 232 port for connection to PC
Software for control and monitoring of all functions of the scanner, sample aplication and chromatograh development chamber 
• Automatic recording of spectra of all detected peaks,
• Report printout of the entire analysis including all measurement data and images of the TLC plates,
• Software mode:  Dual wavelenght scanning, 
Multy wavelenght scanning
• Track optimization,
• Spectrum library,
• Scanner qualification (selftest)-automatic monitoring of the mechanical, optical and electronic functions.
Delivery address: Tehnološki fakultet u Novom Sadu,  Bulevar cara Lazara 1,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</si>
</sst>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2" fillId="0" borderId="0" xfId="0" applyFont="1"/>
    <xf numFmtId="0" fontId="10" fillId="3" borderId="6" xfId="0" applyNumberFormat="1" applyFont="1" applyFill="1" applyBorder="1" applyAlignment="1" applyProtection="1">
      <alignment horizontal="center" vertical="top" wrapText="1"/>
    </xf>
    <xf numFmtId="0" fontId="14" fillId="0" borderId="6" xfId="0" applyFont="1" applyBorder="1" applyAlignment="1" applyProtection="1">
      <alignment horizontal="center" vertical="top" wrapText="1"/>
      <protection locked="0"/>
    </xf>
    <xf numFmtId="0" fontId="13" fillId="3" borderId="0" xfId="0" applyFont="1" applyFill="1" applyAlignment="1" applyProtection="1">
      <alignment vertical="top" wrapText="1"/>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1" fontId="10" fillId="3" borderId="1" xfId="0" applyNumberFormat="1" applyFont="1" applyFill="1" applyBorder="1" applyAlignment="1" applyProtection="1">
      <alignment horizontal="center" vertical="top" wrapText="1"/>
    </xf>
    <xf numFmtId="1" fontId="10" fillId="3" borderId="2" xfId="0" applyNumberFormat="1" applyFont="1" applyFill="1" applyBorder="1" applyAlignment="1" applyProtection="1">
      <alignment horizontal="center" vertical="top" wrapText="1"/>
    </xf>
    <xf numFmtId="4" fontId="10" fillId="3" borderId="16" xfId="0" applyNumberFormat="1" applyFont="1" applyFill="1" applyBorder="1" applyAlignment="1" applyProtection="1">
      <alignment horizontal="right" vertical="top" wrapText="1"/>
    </xf>
    <xf numFmtId="1" fontId="12" fillId="3" borderId="13" xfId="0" applyNumberFormat="1" applyFont="1" applyFill="1" applyBorder="1" applyAlignment="1" applyProtection="1">
      <alignment horizontal="center" vertical="top" wrapText="1"/>
    </xf>
    <xf numFmtId="1" fontId="10" fillId="3" borderId="6" xfId="0" applyNumberFormat="1" applyFont="1" applyFill="1" applyBorder="1" applyAlignment="1" applyProtection="1">
      <alignment horizontal="center" vertical="top" wrapText="1"/>
    </xf>
    <xf numFmtId="4" fontId="11" fillId="3" borderId="17" xfId="0" applyNumberFormat="1" applyFont="1" applyFill="1" applyBorder="1" applyAlignment="1" applyProtection="1">
      <alignment horizontal="right" vertical="top" wrapText="1"/>
    </xf>
    <xf numFmtId="0" fontId="1" fillId="3" borderId="6" xfId="0" applyFont="1" applyFill="1" applyBorder="1" applyAlignment="1" applyProtection="1">
      <alignment vertical="top" wrapText="1"/>
    </xf>
    <xf numFmtId="0" fontId="15" fillId="2" borderId="27" xfId="0" applyFont="1" applyFill="1" applyBorder="1" applyAlignment="1" applyProtection="1">
      <alignment horizontal="center" vertical="top" wrapText="1"/>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4" fontId="10" fillId="0" borderId="22" xfId="0" applyNumberFormat="1" applyFont="1" applyFill="1" applyBorder="1" applyAlignment="1" applyProtection="1">
      <alignment horizontal="right" vertical="top" wrapText="1"/>
      <protection locked="0"/>
    </xf>
    <xf numFmtId="1" fontId="12" fillId="3" borderId="28" xfId="0" applyNumberFormat="1" applyFont="1" applyFill="1" applyBorder="1" applyAlignment="1" applyProtection="1">
      <alignment horizontal="center" vertical="top" wrapText="1"/>
    </xf>
    <xf numFmtId="0" fontId="10" fillId="3" borderId="10" xfId="0" applyNumberFormat="1" applyFont="1" applyFill="1" applyBorder="1" applyAlignment="1" applyProtection="1">
      <alignment horizontal="center" vertical="top" wrapText="1"/>
    </xf>
    <xf numFmtId="1" fontId="10" fillId="3" borderId="10" xfId="0" applyNumberFormat="1" applyFont="1" applyFill="1" applyBorder="1" applyAlignment="1" applyProtection="1">
      <alignment horizontal="center" vertical="top" wrapText="1"/>
    </xf>
    <xf numFmtId="0" fontId="13" fillId="3" borderId="29" xfId="0" applyFont="1" applyFill="1" applyBorder="1" applyAlignment="1" applyProtection="1">
      <alignment vertical="top" wrapText="1"/>
    </xf>
    <xf numFmtId="4" fontId="11" fillId="3" borderId="18" xfId="0" applyNumberFormat="1" applyFont="1" applyFill="1" applyBorder="1" applyAlignment="1" applyProtection="1">
      <alignment horizontal="right" vertical="top" wrapText="1"/>
    </xf>
    <xf numFmtId="4" fontId="10" fillId="0" borderId="2" xfId="0" applyNumberFormat="1" applyFont="1" applyFill="1" applyBorder="1" applyAlignment="1" applyProtection="1">
      <alignment horizontal="right" vertical="top" wrapText="1"/>
      <protection locked="0"/>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wrapText="1"/>
    </xf>
    <xf numFmtId="1" fontId="10" fillId="3" borderId="26" xfId="0" applyNumberFormat="1" applyFont="1" applyFill="1" applyBorder="1" applyAlignment="1" applyProtection="1">
      <alignment horizontal="left" vertical="top" wrapText="1"/>
    </xf>
    <xf numFmtId="1" fontId="10" fillId="3" borderId="15"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628650</xdr:colOff>
          <xdr:row>0</xdr:row>
          <xdr:rowOff>152400</xdr:rowOff>
        </xdr:to>
        <xdr:sp macro="" textlink="">
          <xdr:nvSpPr>
            <xdr:cNvPr id="25621" name="Drop Down 21" hidden="1">
              <a:extLst>
                <a:ext uri="{63B3BB69-23CF-44E3-9099-C40C66FF867C}">
                  <a14:compatExt spid="_x0000_s256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A10" sqref="A10"/>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x14ac:dyDescent="0.2">
      <c r="A1" s="6" t="s">
        <v>15</v>
      </c>
      <c r="B1" s="7" t="s">
        <v>11</v>
      </c>
      <c r="C1" s="8" t="s">
        <v>12</v>
      </c>
      <c r="D1" s="9" t="s">
        <v>18</v>
      </c>
      <c r="E1" s="57"/>
      <c r="F1" s="58"/>
      <c r="G1" s="10">
        <f>SUM(F3+F4)</f>
        <v>0</v>
      </c>
    </row>
    <row r="2" spans="1:7" ht="13.5" customHeight="1" x14ac:dyDescent="0.2">
      <c r="A2" s="48"/>
      <c r="B2" s="49"/>
      <c r="C2" s="50"/>
      <c r="D2" s="26"/>
      <c r="E2" s="46">
        <f>SUM(G7,G9)</f>
        <v>0</v>
      </c>
      <c r="F2" s="47"/>
      <c r="G2" s="27"/>
    </row>
    <row r="3" spans="1:7" ht="13.5" x14ac:dyDescent="0.2">
      <c r="A3" s="51"/>
      <c r="B3" s="52"/>
      <c r="C3" s="53"/>
      <c r="D3" s="11" t="s">
        <v>4</v>
      </c>
      <c r="E3" s="12"/>
      <c r="F3" s="28">
        <f>G7+G9</f>
        <v>0</v>
      </c>
      <c r="G3" s="13" t="s">
        <v>13</v>
      </c>
    </row>
    <row r="4" spans="1:7" ht="14.25" thickBot="1" x14ac:dyDescent="0.25">
      <c r="A4" s="54"/>
      <c r="B4" s="55"/>
      <c r="C4" s="56"/>
      <c r="D4" s="14" t="s">
        <v>7</v>
      </c>
      <c r="E4" s="15"/>
      <c r="F4" s="16"/>
      <c r="G4" s="17"/>
    </row>
    <row r="5" spans="1:7" ht="14.25" thickBot="1" x14ac:dyDescent="0.25">
      <c r="A5" s="18"/>
      <c r="B5" s="18"/>
      <c r="C5" s="18"/>
      <c r="D5" s="19"/>
      <c r="E5" s="20"/>
      <c r="F5" s="20"/>
      <c r="G5" s="21"/>
    </row>
    <row r="6" spans="1:7" ht="13.5" customHeight="1" thickBot="1" x14ac:dyDescent="0.25">
      <c r="A6" s="22" t="s">
        <v>2</v>
      </c>
      <c r="B6" s="23" t="s">
        <v>14</v>
      </c>
      <c r="C6" s="24" t="s">
        <v>0</v>
      </c>
      <c r="D6" s="23" t="s">
        <v>1</v>
      </c>
      <c r="E6" s="23" t="s">
        <v>6</v>
      </c>
      <c r="F6" s="36" t="s">
        <v>5</v>
      </c>
      <c r="G6" s="25" t="s">
        <v>3</v>
      </c>
    </row>
    <row r="7" spans="1:7" ht="12.75" customHeight="1" x14ac:dyDescent="0.2">
      <c r="A7" s="29">
        <v>1</v>
      </c>
      <c r="B7" s="59" t="s">
        <v>16</v>
      </c>
      <c r="C7" s="60"/>
      <c r="D7" s="61"/>
      <c r="E7" s="30">
        <v>1</v>
      </c>
      <c r="F7" s="39">
        <v>0</v>
      </c>
      <c r="G7" s="31">
        <f>E7*F7</f>
        <v>0</v>
      </c>
    </row>
    <row r="8" spans="1:7" ht="394.5" customHeight="1" thickBot="1" x14ac:dyDescent="0.25">
      <c r="A8" s="32"/>
      <c r="B8" s="3">
        <v>1442</v>
      </c>
      <c r="C8" s="35" t="s">
        <v>19</v>
      </c>
      <c r="D8" s="4"/>
      <c r="E8" s="33"/>
      <c r="F8" s="5"/>
      <c r="G8" s="34"/>
    </row>
    <row r="9" spans="1:7" ht="12.75" customHeight="1" x14ac:dyDescent="0.2">
      <c r="A9" s="29">
        <v>2</v>
      </c>
      <c r="B9" s="59" t="s">
        <v>17</v>
      </c>
      <c r="C9" s="60"/>
      <c r="D9" s="61"/>
      <c r="E9" s="30">
        <v>1</v>
      </c>
      <c r="F9" s="45">
        <v>0</v>
      </c>
      <c r="G9" s="31">
        <f>E9*F9</f>
        <v>0</v>
      </c>
    </row>
    <row r="10" spans="1:7" ht="402.75" customHeight="1" thickBot="1" x14ac:dyDescent="0.25">
      <c r="A10" s="40"/>
      <c r="B10" s="41">
        <v>3340</v>
      </c>
      <c r="C10" s="37" t="s">
        <v>20</v>
      </c>
      <c r="D10" s="38"/>
      <c r="E10" s="42"/>
      <c r="F10" s="43"/>
      <c r="G10" s="44"/>
    </row>
  </sheetData>
  <mergeCells count="5">
    <mergeCell ref="E2:F2"/>
    <mergeCell ref="A2:C4"/>
    <mergeCell ref="E1:F1"/>
    <mergeCell ref="B9:D9"/>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5621" r:id="rId4" name="Drop Down 21">
              <controlPr defaultSize="0" autoLine="0" autoPict="0">
                <anchor moveWithCells="1">
                  <from>
                    <xdr:col>4</xdr:col>
                    <xdr:colOff>38100</xdr:colOff>
                    <xdr:row>0</xdr:row>
                    <xdr:rowOff>0</xdr:rowOff>
                  </from>
                  <to>
                    <xdr:col>5</xdr:col>
                    <xdr:colOff>628650</xdr:colOff>
                    <xdr:row>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2012-08-06T09:01:26Z</dcterms:modified>
</cp:coreProperties>
</file>