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2" r:id="rId2"/>
  </sheets>
  <calcPr calcId="145621"/>
</workbook>
</file>

<file path=xl/calcChain.xml><?xml version="1.0" encoding="utf-8"?>
<calcChain xmlns="http://schemas.openxmlformats.org/spreadsheetml/2006/main">
  <c r="G9" i="42" l="1"/>
  <c r="G7" i="42"/>
  <c r="F3" i="42" l="1"/>
  <c r="G1" i="42" s="1"/>
  <c r="E2" i="42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<sst xmlns="http://schemas.openxmlformats.org/spreadsheetml/2006/main" count="21" uniqueCount="21">
  <si>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</si>
  <si>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</si>
  <si>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</si>
  <si>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</si>
  <si>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</si>
  <si>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</si>
  <si>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</si>
  <si>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</si>
  <si>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</si>
  <si>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</si>
  <si>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</si>
  <si>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</si>
  <si>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</si>
  <si>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</si>
  <si>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</si>
  <si>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129</t>
  </si>
  <si>
    <t>High speed camera</t>
  </si>
  <si>
    <t xml:space="preserve">iCCD camera with compatible spectrograph for nanosecond time-resolved imaging and spectroscopy </t>
  </si>
  <si>
    <t>TOTAL DAP PRICE OF LOT No129:</t>
  </si>
  <si>
    <t>Monochrome
Spectral sensitivity    approx. 300 – 1100 nm
Resolution      around 1000 x 1000 pixel
Frame rate at maximum resolution  around 1000 frames/s
A/D conversion     12 bit
Video output     VGA, composite
Saved image formats    preferably  JPEG, AVI, TIFF, BMP, PNG, MOV....
Memory     2 to 8 GB
Interface     Gigabit ethernet, RS-422
Synchronization    internal, external
Shutter     global electronic shutter min. 1 s
Lens mount     C-mount
Power supply
Acquisition software
Delivery address:  Institut za fiziku u Beogradu, Pregrevica 118, Zemun, Belgrade, Serbia</t>
  </si>
  <si>
    <t>High sensitivity iCCD camera for fast processes of electrical gas breakdown; 
Triggering and delay generator are necessary;
Compatible spectrograph for use with iCCD camera for recording spectra during breakdown;
Characteristics:
Fast iCCD camera:
The camera should have 13.5x13.5mm2 active area that consists of minimum 1024x1024 pixels.
Effective CCD Pixel Size 13x13 μm (micrometer)
Generation 2 image intensifier
The spectral range of the photocathode is 120-1090 nm, QE up to 50%. 
Phosphor type P46 (200 ns decay time)
Minimum optical gate width is 2 ns. Internal digital delay generator, gate pulse delay,
adjustable from 0 ns to 25 ns in 25 ps steps. 
TTL input, programmable TTL output A trigger.
With USB 2.0 connectivity
With camera lens adapter
With approptiate operative software 
Compatible Spectrograph:
Focal length : at least 160 mm
Grating turret with option for at least two exchangable gratings
At least one grating included
Variable slit size 10 μm -2.5 mm 
Wavelength Accuracy : ±0.2 nm
Wavelength Resolution:  0.1 nm
Wavelength Reproducibility: ±0.05 nm
With requirement to use iCCD as detector
Delivery address:  Prirodnomatematički fakultet u Nišu,  Višegradska 33, 18000 Niš, 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</si>
</sst>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top" wrapText="1"/>
      <protection locked="0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3" fillId="3" borderId="0" xfId="0" applyFont="1" applyFill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4" fontId="10" fillId="0" borderId="22" xfId="0" applyNumberFormat="1" applyFont="1" applyFill="1" applyBorder="1" applyAlignment="1" applyProtection="1">
      <alignment horizontal="right" vertical="top"/>
      <protection locked="0"/>
    </xf>
    <xf numFmtId="0" fontId="15" fillId="2" borderId="26" xfId="0" applyFont="1" applyFill="1" applyBorder="1" applyAlignment="1" applyProtection="1">
      <alignment horizontal="center" vertical="top" wrapText="1"/>
    </xf>
    <xf numFmtId="1" fontId="12" fillId="3" borderId="27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8" xfId="0" applyNumberFormat="1" applyFont="1" applyFill="1" applyBorder="1" applyAlignment="1" applyProtection="1">
      <alignment horizontal="right" vertical="top"/>
    </xf>
    <xf numFmtId="0" fontId="13" fillId="3" borderId="28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6" fillId="2" borderId="15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714375</xdr:colOff>
          <xdr:row>0</xdr:row>
          <xdr:rowOff>295275</xdr:rowOff>
        </xdr:to>
        <xdr:sp macro="" textlink="">
          <xdr:nvSpPr>
            <xdr:cNvPr id="41985" name="Drop Down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tabSelected="1" zoomScale="85" zoomScaleNormal="85" workbookViewId="0">
      <selection activeCell="C10" sqref="C10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26.25" customHeight="1" x14ac:dyDescent="0.2">
      <c r="A1" s="46" t="s">
        <v>15</v>
      </c>
      <c r="B1" s="12" t="s">
        <v>11</v>
      </c>
      <c r="C1" s="13" t="s">
        <v>12</v>
      </c>
      <c r="D1" s="14" t="s">
        <v>18</v>
      </c>
      <c r="E1" s="47"/>
      <c r="F1" s="48"/>
      <c r="G1" s="15">
        <f>SUM(F3+F4)</f>
        <v>0</v>
      </c>
    </row>
    <row r="2" spans="1:7" ht="19.5" customHeight="1" x14ac:dyDescent="0.2">
      <c r="A2" s="49"/>
      <c r="B2" s="50"/>
      <c r="C2" s="51"/>
      <c r="D2" s="31"/>
      <c r="E2" s="58">
        <f>SUM(G7,G9)</f>
        <v>0</v>
      </c>
      <c r="F2" s="59"/>
      <c r="G2" s="32"/>
    </row>
    <row r="3" spans="1:7" ht="15.75" customHeight="1" x14ac:dyDescent="0.2">
      <c r="A3" s="52"/>
      <c r="B3" s="53"/>
      <c r="C3" s="54"/>
      <c r="D3" s="16" t="s">
        <v>4</v>
      </c>
      <c r="E3" s="17"/>
      <c r="F3" s="33">
        <f>G7+G9</f>
        <v>0</v>
      </c>
      <c r="G3" s="18" t="s">
        <v>13</v>
      </c>
    </row>
    <row r="4" spans="1:7" ht="14.25" customHeight="1" thickBot="1" x14ac:dyDescent="0.25">
      <c r="A4" s="55"/>
      <c r="B4" s="56"/>
      <c r="C4" s="57"/>
      <c r="D4" s="19" t="s">
        <v>7</v>
      </c>
      <c r="E4" s="20"/>
      <c r="F4" s="21"/>
      <c r="G4" s="22"/>
    </row>
    <row r="5" spans="1:7" s="2" customFormat="1" ht="14.25" thickBot="1" x14ac:dyDescent="0.25">
      <c r="A5" s="23"/>
      <c r="B5" s="23"/>
      <c r="C5" s="23"/>
      <c r="D5" s="24"/>
      <c r="E5" s="25"/>
      <c r="F5" s="25"/>
      <c r="G5" s="26"/>
    </row>
    <row r="6" spans="1:7" ht="26.25" thickBot="1" x14ac:dyDescent="0.25">
      <c r="A6" s="27" t="s">
        <v>2</v>
      </c>
      <c r="B6" s="28" t="s">
        <v>14</v>
      </c>
      <c r="C6" s="29" t="s">
        <v>0</v>
      </c>
      <c r="D6" s="28" t="s">
        <v>1</v>
      </c>
      <c r="E6" s="28" t="s">
        <v>6</v>
      </c>
      <c r="F6" s="37" t="s">
        <v>5</v>
      </c>
      <c r="G6" s="30" t="s">
        <v>3</v>
      </c>
    </row>
    <row r="7" spans="1:7" x14ac:dyDescent="0.2">
      <c r="A7" s="4">
        <v>1</v>
      </c>
      <c r="B7" s="60" t="s">
        <v>16</v>
      </c>
      <c r="C7" s="60"/>
      <c r="D7" s="60"/>
      <c r="E7" s="5">
        <v>1</v>
      </c>
      <c r="F7" s="36">
        <v>0</v>
      </c>
      <c r="G7" s="6">
        <f>E7*F7</f>
        <v>0</v>
      </c>
    </row>
    <row r="8" spans="1:7" ht="194.25" customHeight="1" thickBot="1" x14ac:dyDescent="0.25">
      <c r="A8" s="7"/>
      <c r="B8" s="11">
        <v>1304</v>
      </c>
      <c r="C8" s="35" t="s">
        <v>19</v>
      </c>
      <c r="D8" s="8"/>
      <c r="E8" s="9"/>
      <c r="F8" s="34"/>
      <c r="G8" s="10"/>
    </row>
    <row r="9" spans="1:7" ht="12.75" customHeight="1" x14ac:dyDescent="0.2">
      <c r="A9" s="4">
        <v>2</v>
      </c>
      <c r="B9" s="60" t="s">
        <v>17</v>
      </c>
      <c r="C9" s="60"/>
      <c r="D9" s="60"/>
      <c r="E9" s="5">
        <v>1</v>
      </c>
      <c r="F9" s="45">
        <v>0</v>
      </c>
      <c r="G9" s="6">
        <f>E9*F9</f>
        <v>0</v>
      </c>
    </row>
    <row r="10" spans="1:7" ht="356.25" customHeight="1" thickBot="1" x14ac:dyDescent="0.25">
      <c r="A10" s="38"/>
      <c r="B10" s="39">
        <v>9249</v>
      </c>
      <c r="C10" s="40" t="s">
        <v>20</v>
      </c>
      <c r="D10" s="41"/>
      <c r="E10" s="42"/>
      <c r="F10" s="44"/>
      <c r="G10" s="43"/>
    </row>
  </sheetData>
  <mergeCells count="5">
    <mergeCell ref="E1:F1"/>
    <mergeCell ref="A2:C4"/>
    <mergeCell ref="E2:F2"/>
    <mergeCell ref="B7:D7"/>
    <mergeCell ref="B9:D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3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714375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2012-08-27T13:33:04Z</dcterms:modified>
</cp:coreProperties>
</file>