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51" r:id="rId2"/>
  </sheets>
  <calcPr calcId="145621"/>
</workbook>
</file>

<file path=xl/calcChain.xml><?xml version="1.0" encoding="utf-8"?>
<calcChain xmlns="http://schemas.openxmlformats.org/spreadsheetml/2006/main">
  <c r="E2" i="51" l="1"/>
  <c r="F3" i="51"/>
  <c r="G7" i="51" l="1"/>
  <c r="G1" i="51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<sst xmlns="http://schemas.openxmlformats.org/spreadsheetml/2006/main" count="20" uniqueCount="20">
  <si>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</si>
  <si>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</si>
  <si>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</si>
  <si>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</si>
  <si>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</si>
  <si>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</si>
  <si>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</si>
  <si>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</si>
  <si>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</si>
  <si>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</si>
  <si>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</si>
  <si>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</si>
  <si>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</si>
  <si>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</si>
  <si>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</si>
  <si>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184</t>
  </si>
  <si>
    <t>TOTAL DAP PRICE OF LOT No184:</t>
  </si>
  <si>
    <t>Microfluidizer processor</t>
  </si>
  <si>
    <t xml:space="preserve">Diamond interaction chamber
 Interaction chamber with unique fixed-geometry micro-channels through which the product stream will accelerate to high velocities, should work under pressure up to 30,000 psi and shear stress up tu10,000,000 s-1. 1
Chamber for emulsions
 Chamber selection: for emulsions 1
Product cooling coil with open jacket Upon exiting the interaction chamber,the product flows through an externalcoiling coil which regulates the productto a desired temperature. 1
Single acting, hydraulically driven intensifier pump Intensifier pump drives the product at constant pressure through the interactionchamber 1
Manual controls for product pressure, intensifier on/off and motor on/off  1
Plunger Ceramic (Zirconia) 1
Process Pressure Gauge with isolation valve
 Mechanical 1
300 ml glass feed reservoir  1
Electro-hydraulic power unit, air cooled  1
Stainless steel enclosure  1
1 Liter Stainless Steel Reservoir - Viton  1
Ceramic Auxiliary Processing Module  1
Temperature sensors and displays  1
Additional requests:
• Pressure range 138 – 2,068 bar  (2,000 – 30,000 psi).
• Minimum sample size 50 ml.
• Nominal flow rate 80 to 120 ml/min (water) @ 30,000 psi.
• Continuous high shear fluid processing.
• Works without additional requirements of compressed air or hydraulic cooling water.
• Start-Up and Operator Training
• Warranty period of at least 12 months.
</t>
  </si>
  <si>
    <r>
      <t>Delivery address:</t>
    </r>
    <r>
      <rPr>
        <sz val="10"/>
        <rFont val="Times New Roman"/>
        <family val="1"/>
      </rPr>
      <t xml:space="preserve"> Tehnološko-metalurški fakultet u Beogradu,  Karnegijeva 4, 11000 Beograd,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</si>
</sst>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6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6</xdr:col>
          <xdr:colOff>85725</xdr:colOff>
          <xdr:row>0</xdr:row>
          <xdr:rowOff>295275</xdr:rowOff>
        </xdr:to>
        <xdr:sp macro="" textlink="">
          <xdr:nvSpPr>
            <xdr:cNvPr id="51201" name="Drop Down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59.85546875" style="1" customWidth="1"/>
    <col min="4" max="4" width="41.28515625" style="1" customWidth="1"/>
    <col min="5" max="5" width="5.85546875" style="1" customWidth="1"/>
    <col min="6" max="6" width="11.140625" style="1" customWidth="1"/>
    <col min="7" max="7" width="13.28515625" style="1" customWidth="1"/>
    <col min="8" max="16384" width="9.140625" style="1"/>
  </cols>
  <sheetData>
    <row r="1" spans="1:7" ht="27.75" customHeight="1" x14ac:dyDescent="0.2">
      <c r="A1" s="37" t="s">
        <v>15</v>
      </c>
      <c r="B1" s="7" t="s">
        <v>11</v>
      </c>
      <c r="C1" s="8" t="s">
        <v>12</v>
      </c>
      <c r="D1" s="9" t="s">
        <v>16</v>
      </c>
      <c r="E1" s="38"/>
      <c r="F1" s="39"/>
      <c r="G1" s="10">
        <f>SUM(F3+F4)</f>
        <v>0</v>
      </c>
    </row>
    <row r="2" spans="1:7" ht="19.5" customHeight="1" x14ac:dyDescent="0.2">
      <c r="A2" s="40" t="s">
        <v>19</v>
      </c>
      <c r="B2" s="41"/>
      <c r="C2" s="42"/>
      <c r="D2" s="26"/>
      <c r="E2" s="49">
        <f>SUM(G7)</f>
        <v>0</v>
      </c>
      <c r="F2" s="50"/>
      <c r="G2" s="27"/>
    </row>
    <row r="3" spans="1:7" ht="15.75" customHeight="1" x14ac:dyDescent="0.2">
      <c r="A3" s="43"/>
      <c r="B3" s="44"/>
      <c r="C3" s="45"/>
      <c r="D3" s="11" t="s">
        <v>4</v>
      </c>
      <c r="E3" s="12"/>
      <c r="F3" s="28">
        <f>G7</f>
        <v>0</v>
      </c>
      <c r="G3" s="13" t="s">
        <v>13</v>
      </c>
    </row>
    <row r="4" spans="1:7" ht="14.25" customHeight="1" thickBot="1" x14ac:dyDescent="0.25">
      <c r="A4" s="46"/>
      <c r="B4" s="47"/>
      <c r="C4" s="48"/>
      <c r="D4" s="14" t="s">
        <v>7</v>
      </c>
      <c r="E4" s="15"/>
      <c r="F4" s="16"/>
      <c r="G4" s="17"/>
    </row>
    <row r="5" spans="1:7" s="2" customFormat="1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4">
        <v>1</v>
      </c>
      <c r="B7" s="51" t="s">
        <v>17</v>
      </c>
      <c r="C7" s="51"/>
      <c r="D7" s="51"/>
      <c r="E7" s="5">
        <v>1</v>
      </c>
      <c r="F7" s="36">
        <v>0</v>
      </c>
      <c r="G7" s="6">
        <f>E7*F7</f>
        <v>0</v>
      </c>
    </row>
    <row r="8" spans="1:7" ht="347.25" customHeight="1" thickBot="1" x14ac:dyDescent="0.25">
      <c r="A8" s="29"/>
      <c r="B8" s="30">
        <v>856</v>
      </c>
      <c r="C8" s="31" t="s">
        <v>18</v>
      </c>
      <c r="D8" s="32"/>
      <c r="E8" s="33"/>
      <c r="F8" s="35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6</xdr:col>
                    <xdr:colOff>85725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2012-09-14T07:25:43Z</dcterms:modified>
</cp:coreProperties>
</file>