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<sst xmlns="http://schemas.openxmlformats.org/spreadsheetml/2006/main" count="382" uniqueCount="242">
  <si>
    <t>PREDMER I PREDRAČUN</t>
  </si>
  <si>
    <t>RADOVA ELEKTROINSTALACIJA</t>
  </si>
  <si>
    <t>RAZVODNI ORMANI I NAPOJNI KABLOVI</t>
  </si>
  <si>
    <t>Nabavka i isporuka komplet osigurača tipa EZN 63/35A i njihova</t>
  </si>
  <si>
    <t>ugradnja u postojeći glavni razvodni orman, GRO. Pozicija obuhvata</t>
  </si>
  <si>
    <t>i sav neophodan sitan i nespecificirani materijal potreban za ugra-</t>
  </si>
  <si>
    <t>dnju osigurača. Osigurači su predviđeni za osiguranje napojnog</t>
  </si>
  <si>
    <t>voda razvodnog ormana, RO-7. Komplet za rad i materijal.</t>
  </si>
  <si>
    <t xml:space="preserve"> kom </t>
  </si>
  <si>
    <t>x</t>
  </si>
  <si>
    <t>=</t>
  </si>
  <si>
    <t>Isporuka i montaža na mestu predviđenom Projektom, razvodnog ormana,</t>
  </si>
  <si>
    <t xml:space="preserve">      RO-7, izrađenog od izolacionog materijala, PVC, sa vratima, </t>
  </si>
  <si>
    <t xml:space="preserve">bravom i ključem, u zaštiti IP 54, sa komplet ugrađenom, povezanom </t>
  </si>
  <si>
    <t xml:space="preserve">i obeleženom opremom, kao i ostalim elementima potrebnim za </t>
  </si>
  <si>
    <t>kompletiranje ormana: VS kleme, provodnici za šemiranje, zašti-</t>
  </si>
  <si>
    <t>tne pertinaks ploče, natpisne pločice, bakarne šine, šrafovska ro-</t>
  </si>
  <si>
    <t>ba, itd. U razvodni orman, RO-7, smešta se oprema u svemu</t>
  </si>
  <si>
    <t>prema jednopolnoj šemi i to:</t>
  </si>
  <si>
    <t>- grebenasti prekidač, sl. tipu 4GS63-10-U   kom 1</t>
  </si>
  <si>
    <t xml:space="preserve">- diferencijalna zaštita sklopka FID 40/0,5A   kom 1 </t>
  </si>
  <si>
    <t xml:space="preserve">- diferencijalna zaštita sklopka FID 25/0,03A   kom 6 </t>
  </si>
  <si>
    <t xml:space="preserve">- automatski osigurač 10, 16, 20A, “B”    kom 34 </t>
  </si>
  <si>
    <t>Sa prednje strane ormana postaviti opomensku tablicu (“am-</t>
  </si>
  <si>
    <t>blem munje”), a sa unutrašnje strane vrata ormana postaviti</t>
  </si>
  <si>
    <t xml:space="preserve">jednopolnu šemu izvedenog stanja. </t>
  </si>
  <si>
    <t>kom</t>
  </si>
  <si>
    <t xml:space="preserve">RO-8, izrađenog od izolacionog materijala, PVC, sa vratima, </t>
  </si>
  <si>
    <t>ba, itd. U razvodni orman, RO-8, smešta se oprema u svemu</t>
  </si>
  <si>
    <t>-  grebenasti prekidač, sl. tipu 4GS40-10-U   kom 1</t>
  </si>
  <si>
    <t xml:space="preserve">- diferencijalna zaštita sklopka FID 25/0,03A   kom 8 </t>
  </si>
  <si>
    <t xml:space="preserve">- automatski osigurač 10A, “B”     kom 24 </t>
  </si>
  <si>
    <t>Nabavka i isporuka potrebnog materijala i izrada napojnog vo-</t>
  </si>
  <si>
    <t>da razvodnog ormana, RO-7, kablom tipa PP00-Y 5x10mm koji se</t>
  </si>
  <si>
    <t>polaže od postojećeg glavnog razvodnog ormana, GRO, pa do RO-7.</t>
  </si>
  <si>
    <t>Kabal se polaže u zidu ispod maltera. Obračun je izvršen za dužinu</t>
  </si>
  <si>
    <t>kabla od 15m. Tačnu dužinu kabla odrediti na licu mesta pre ugradnje.</t>
  </si>
  <si>
    <t xml:space="preserve">Pozicija obuhvata sav potrebni pribor za polaganje kabla, kao i </t>
  </si>
  <si>
    <t xml:space="preserve">sva potrebna povezivanja.  </t>
  </si>
  <si>
    <t>m</t>
  </si>
  <si>
    <t>da razvodnog ormana, RO-8, kablom tipa PP00-Y 5x6mm koji se</t>
  </si>
  <si>
    <t>polaže od razvodnog ormana, RO-7, pa do RO-8. Kabal se polaže</t>
  </si>
  <si>
    <t xml:space="preserve">u zidu ispod maltera. Obračun je izvršen za dužinu kabla od 8m. </t>
  </si>
  <si>
    <t xml:space="preserve">Tačnu dužinu kabla odrediti na licu mesta pre ugradnje. Pozicija </t>
  </si>
  <si>
    <t>obuhvata sav potrebni pribor za polaganje kabla, kao i sva potrebna</t>
  </si>
  <si>
    <t xml:space="preserve">povezivanja.  </t>
  </si>
  <si>
    <t>SVEGA</t>
  </si>
  <si>
    <t>INSTALACIJA OPŠTE I PROTIV-PANIČNE RASVETE</t>
  </si>
  <si>
    <t xml:space="preserve">Nabavka i isporuka potrebnog materijala i izrada izvoda </t>
  </si>
  <si>
    <t>za sijalična mesta, instalacionim kablom tipa PP (PP-Y)</t>
  </si>
  <si>
    <t>2, 3, 4x1,5mm, koji se polažu u zidu ispod maltera. Po-</t>
  </si>
  <si>
    <t xml:space="preserve">zicija obuhvata i postavljanje PVC razvodnih kutija, kao i </t>
  </si>
  <si>
    <t>sav ostali sitan potrošni instalacioni materijal. Prosečna du-</t>
  </si>
  <si>
    <t>žina kabla po sijaličnom mestu iznosi 12m.</t>
  </si>
  <si>
    <t>za priključenje protiv-panične rasvete, instalacionim ka-</t>
  </si>
  <si>
    <t xml:space="preserve">blom tipa PP-Y 3x1,5mm, koji se polažu zidu ispod </t>
  </si>
  <si>
    <t xml:space="preserve">maltera, a delimično na PVC odstojnim obujmicama (gde </t>
  </si>
  <si>
    <t>uslovi polaganja to zahtevaju) postavljenim na međusobnom</t>
  </si>
  <si>
    <t>rastojanju od 25-30cm. Pozicija obuhvata sva potrebna povezi-</t>
  </si>
  <si>
    <t>vanja, kao i sav ostali sitan potrošni instalacioni materijal.</t>
  </si>
  <si>
    <t>Prosečna dužina kabla po priključnom mestu iznosi 12m.</t>
  </si>
  <si>
    <t>Nabavka, isporuka i montaža prekidača predviđenih za ugr-</t>
  </si>
  <si>
    <t>adnju u zid, sa izradom veze na instalaciju. Projektom su pre-</t>
  </si>
  <si>
    <t>dviđeni sledeći prekidači:</t>
  </si>
  <si>
    <t>- jednopolni, prekidač, 250V, 10A</t>
  </si>
  <si>
    <t>- serijski prekidač, 250V, 10A</t>
  </si>
  <si>
    <t>- naizmenični prekidač, 250V, 10A</t>
  </si>
  <si>
    <t>RASVETNA TELA</t>
  </si>
  <si>
    <t>Nabavka, isporuka i montaža, svetiljke Tip 1, fluorescentna</t>
  </si>
  <si>
    <t>svetiljka, sa sjajnim aluminijumskim rasterom, tri fluo cevi</t>
  </si>
  <si>
    <t>od 36W i tri startera.</t>
  </si>
  <si>
    <t>Nabavka, isporuka i montaža, svetiljke Tip 2, fluorescentna</t>
  </si>
  <si>
    <t>svetiljka, sa sjajnim aluminijumskim rasterom, četiri fluo cevi</t>
  </si>
  <si>
    <t>od 18W i četiri startera.</t>
  </si>
  <si>
    <t>Nabavka, isporuka i montaža, svetiljke Tip 3, fluorescentna</t>
  </si>
  <si>
    <t>svetiljka, iznad školske table, sa  jednom fluo cevi od 36W i</t>
  </si>
  <si>
    <t>jednim starterom.</t>
  </si>
  <si>
    <t>Nabavka, isporuka i montaža, svetiljke Tip 5, vodonepro-</t>
  </si>
  <si>
    <t xml:space="preserve">pusna svetiljka, sa štednom kompakt sijalicom sijalicom </t>
  </si>
  <si>
    <t>snage 15W i belom opal kuglom.</t>
  </si>
  <si>
    <t>Nabavka, isporuka i montaža panik svetiljke, Tip 4, sa jednom</t>
  </si>
  <si>
    <t>fluo cevi snage 8W i akumulatorskom NiCd baterijom autonomije</t>
  </si>
  <si>
    <t>tri časa.</t>
  </si>
  <si>
    <t>INSTALACIJA PRIKLJUČNICA</t>
  </si>
  <si>
    <t>Nabavka i isporuka potrebnog materijala i izrada instalacije</t>
  </si>
  <si>
    <t>običnog monofaznog “šuko” priključnog mesta, instalacionim</t>
  </si>
  <si>
    <t>kablom tipa PP-Y 3x2,5mm, koji se polažu u zidu ispod ma-</t>
  </si>
  <si>
    <t>ltera. Pozicija obuhvata nabavku, isporuku i montažu monofa-</t>
  </si>
  <si>
    <t>zne “šuko” priključnice, 250V, 10/16A, predviđene za ugradnju</t>
  </si>
  <si>
    <t>u zid u PVC kutiji prečnika P-60mm, kao i svog ostalog sitnog</t>
  </si>
  <si>
    <t>potrošnog instalacionog materijala. Prosečna dužina kabla po</t>
  </si>
  <si>
    <t>priključnom mestu iznosi 15m.</t>
  </si>
  <si>
    <t>Isto kao poz. 1. samo isporuka i montaža monofazne “šuko” pri-</t>
  </si>
  <si>
    <r>
      <t>ključnice, 250V, 10/16A, za za</t>
    </r>
    <r>
      <rPr>
        <sz val="12"/>
        <rFont val="Arial Unicode MS"/>
        <family val="2"/>
      </rPr>
      <t>嗾</t>
    </r>
    <r>
      <rPr>
        <sz val="12"/>
        <rFont val="Times New Roman"/>
        <family val="1"/>
      </rPr>
      <t>itnim poklopcem (učionice i</t>
    </r>
  </si>
  <si>
    <t xml:space="preserve">hodnici. </t>
  </si>
  <si>
    <t>trofaznog priključnog mesta, instalacionim kablom tipa PP-</t>
  </si>
  <si>
    <t>Y 5x2,5mm, koji se polažu zidu ispod maltera. Pozicija</t>
  </si>
  <si>
    <t>obuhvata isporuku i montažu trofazne “šuko” priključnice,</t>
  </si>
  <si>
    <t>380V, 16A, predviđene za montažu u zid, kao i sav ostali</t>
  </si>
  <si>
    <t>sitan potrošni instalacioni materijal. Približna dužina kabla</t>
  </si>
  <si>
    <t>za priključno mesto iznosi 12m.</t>
  </si>
  <si>
    <t>za priključenje električnog grejača vode (bojlera), u čajnoj</t>
  </si>
  <si>
    <t xml:space="preserve">kuhinji, instalacionim kablom tipa PP-Y 3x2,5mm, koji se </t>
  </si>
  <si>
    <t>polaže u zidu ispod maltera. Pozicija obuhvata nabavku, is-</t>
  </si>
  <si>
    <t>poruku i montažu dvopolnog prekidača sa optičkim indikato-</t>
  </si>
  <si>
    <t>rom uključenja (KIP prekidač), 250V, 16A, predviđen za ugra-</t>
  </si>
  <si>
    <t>dnju, u zid u PVC kutiji prečnika P-60mm, kao i svog ostalog</t>
  </si>
  <si>
    <t>sitnog potrošnog instalacionog materijala. Približna dužina ka-</t>
  </si>
  <si>
    <t>bla za priključno mesto iznosi 15m.</t>
  </si>
  <si>
    <t>INSTALACIJA ELEKTRIČNOG ZVONA</t>
  </si>
  <si>
    <t xml:space="preserve">električnog zvona, instalacionim kablom tipa PP-Y 3x1,5mm, </t>
  </si>
  <si>
    <t>koji se polaže u zidu ispod maltera. Pozicija obuhvata nabavku,</t>
  </si>
  <si>
    <t>isporuku i montažu električnog zvona 250V, 50Hz, PVC kutija pre-</t>
  </si>
  <si>
    <t>čnika P-60mm, kao i svog ostalog sitnog potrošnog instalacionog</t>
  </si>
  <si>
    <t>materijala. Prosečna dužina kabla po priključnom mestu iznosi 15</t>
  </si>
  <si>
    <t>IZJEDNAČAVANJE POTENCIJALA</t>
  </si>
  <si>
    <t>Nabavka, isporuka i polaganje instalacionog provodnika tipa</t>
  </si>
  <si>
    <t>P/F-Y 1x6mm, koji se polažu zidu ispod maltera, radi po-</t>
  </si>
  <si>
    <t>vezivanja odlivne metalne cevi lavaboa, pocinkovanih vodo-</t>
  </si>
  <si>
    <t>vodnih cevi, vodokotlića i samog vodokotlića na višepolnu</t>
  </si>
  <si>
    <t>stezaljku. Višepolna stezaljka je smeštena u kutiji za iz-</t>
  </si>
  <si>
    <t>jednačavanje potencijala, približnih dimenzija 146x105x58mm,</t>
  </si>
  <si>
    <t>slična tipu PS-49. Montaža pomenute kutije vrši se ispod sa-</t>
  </si>
  <si>
    <t>mog lavaboa na visini h=0,3m od poda, do donje ivice kutije.</t>
  </si>
  <si>
    <t>Vezu između višepolne stezaljke i šine zaštitnog uzemljenja</t>
  </si>
  <si>
    <t>u pripadajućoj razvodnoj tabli ostvariti pomoću kabla tipa</t>
  </si>
  <si>
    <t xml:space="preserve">P/F-Y 1x6mm, koji se polažu u zidu ispod maltera. Pozicija </t>
  </si>
  <si>
    <t>obuhvata i sav ostali sitan potrošni instalacioni materijal.</t>
  </si>
  <si>
    <t xml:space="preserve"> INSTALACIJA TELEFONA</t>
  </si>
  <si>
    <t xml:space="preserve">Isporuka i montaža, na mestu predviđenom Projektom glavnog </t>
  </si>
  <si>
    <t xml:space="preserve">TK koncentracionog ormarića, RO-TK, izrađenog od dva puta  </t>
  </si>
  <si>
    <t xml:space="preserve">dekapiranog lima, debljine 2mm, sa vratima, bravicom i ključem, </t>
  </si>
  <si>
    <t xml:space="preserve">antikoroziono zatićenog i ofarbanog završnom bojom za metal. </t>
  </si>
  <si>
    <t>Orman je predviđen za uzidnu ugradnju i približnih je dimenzija</t>
  </si>
  <si>
    <t>500x300x150mm. U orman se ugrađuju regleta za 10x2.</t>
  </si>
  <si>
    <t>Nabavka i isporuka potrebnog materijala i izrada telefonskog</t>
  </si>
  <si>
    <t>priključnog mesta, sa postavljanjem PVC kutije prečnika P-60mm i</t>
  </si>
  <si>
    <t>priključnice 2xRJ11. Priključni vod je tipa IY(St)Y 2x2x0,6mm i</t>
  </si>
  <si>
    <t>polažu se u PVC rebrastom crevu prečnika P-16mm i to u zidu ispod</t>
  </si>
  <si>
    <r>
      <t>maltera. Prosečna du</t>
    </r>
    <r>
      <rPr>
        <sz val="12"/>
        <rFont val="Arial Unicode MS"/>
        <family val="2"/>
      </rPr>
      <t>枴</t>
    </r>
    <r>
      <rPr>
        <sz val="12"/>
        <rFont val="Times New Roman"/>
        <family val="1"/>
      </rPr>
      <t>na instalacionog kabla je 20m. Instalacioni</t>
    </r>
  </si>
  <si>
    <t xml:space="preserve">kabal se polaže od koncentracionog ormana pa do svake </t>
  </si>
  <si>
    <t>priključnice.</t>
  </si>
  <si>
    <t xml:space="preserve">Nabavka i isporuka potrebnog materijala i izrada telefonskog napojnog </t>
  </si>
  <si>
    <t xml:space="preserve">kabla, tipa TI DSL 58 10x2x0,6mm, koji se polažu u PVC rebrastom </t>
  </si>
  <si>
    <t>crevu prečnika P-36mm i to u zidu ispod maltera. Približna dužina kabla</t>
  </si>
  <si>
    <t>je 25m. Instalacioni kabal se polaže od postojećeg koncentracionog orma-</t>
  </si>
  <si>
    <t>rića, pa do novoprojektovanog koncentracionog ormarića.</t>
  </si>
  <si>
    <t>Tačnu dužinu kabla odrediti na licu mesta pre ugradnje.</t>
  </si>
  <si>
    <t xml:space="preserve">Nabavka i isporuka potrebnog materijala i izrada rezervnog PVC creva </t>
  </si>
  <si>
    <t xml:space="preserve">P-36mm od postojeće telefonske koncentracije do novoprojektovanog </t>
  </si>
  <si>
    <t>TK ormana. Tačnu dužinu kabla odrediti na licu mesta pre ugradnje.</t>
  </si>
  <si>
    <t xml:space="preserve">P-16mm od novoprojektovanog TK ormana do svake telefonske priklju-   </t>
  </si>
  <si>
    <t>čnice. Prosečna dužina iznosi 20m.</t>
  </si>
  <si>
    <t xml:space="preserve"> </t>
  </si>
  <si>
    <t>INSTALACIJA RAZGLASA</t>
  </si>
  <si>
    <t>Nabavka i isporuka potrebnog materijala i izrada električne</t>
  </si>
  <si>
    <t>instalacije priključnog mesta za razglasni sistem, instalacionim</t>
  </si>
  <si>
    <t xml:space="preserve">kablom tipa PP/L 2x0,75mm, koji se uvlači u PVC rebrasto </t>
  </si>
  <si>
    <t>crevo prečnika P-16mm, položeno po zidu ispod maltera. Pro</t>
  </si>
  <si>
    <t xml:space="preserve">sečna dužina kabla iznosi 30m. Instalacioni provodnik se </t>
  </si>
  <si>
    <t>polaže od postojećeg razglasnog sistema pa do svake učionice,</t>
  </si>
  <si>
    <t xml:space="preserve">nastavničke kancelarije i hodnika u novodograđenom delu </t>
  </si>
  <si>
    <r>
      <t>gimnazije. U poziciju je uključena i nabavka, isporuka i monta</t>
    </r>
    <r>
      <rPr>
        <sz val="12"/>
        <rFont val="Arial Unicode MS"/>
        <family val="2"/>
      </rPr>
      <t>杪</t>
    </r>
  </si>
  <si>
    <t>zvučnika, snage 3W.</t>
  </si>
  <si>
    <t>GROMOBRANSKA INSTALACIJA I UZEMLJIVAČ</t>
  </si>
  <si>
    <t>Isporuka potrebnog materijala i izrada prihvatnog voda, poci-</t>
  </si>
  <si>
    <t>nkvanom čeličnom trakom, FeZn 20x3mm, P20 SRPS N.B4.</t>
  </si>
  <si>
    <t>901, položenom po krovu objekta na potporama za pričvršći-</t>
  </si>
  <si>
    <t>vanje na pokrivač od tegole. Potpore se postavljaju na svakih</t>
  </si>
  <si>
    <t>1m.</t>
  </si>
  <si>
    <t>Isporuka potrebnog materijala i izrada trakaste gromobranske</t>
  </si>
  <si>
    <t>hvataljke, L SRPS N.B4.902, 300mm, na krovu objekta.</t>
  </si>
  <si>
    <t>Isporuka potrebnog materijala i izrada “ispitnog” spoja na visi-</t>
  </si>
  <si>
    <t>ni 1,8m od tla. Spoj se izvodi preklopom “traka-traka” (odvo-</t>
  </si>
  <si>
    <t>dni vod i zemljovod) na dužini od 10cm i sa dva zavrtnja sa</t>
  </si>
  <si>
    <t>maticama standardne izrade, M 8x20, SRPS M.B1.054</t>
  </si>
  <si>
    <t>Isporuka potrebnog materijala i izrada odvodnih vodova gro-</t>
  </si>
  <si>
    <t>mobranske instalacije od ispitnog spoja do prihvatnog voda</t>
  </si>
  <si>
    <t>i od ispitnog spoja do ulaska zemljovodnog voda u zemlju,</t>
  </si>
  <si>
    <t>pocinkovanom čeličnom trakom FeZn 20x3mm položenoj</t>
  </si>
  <si>
    <t>na fasadi objekta na potporama za zid od opeke SRPS N.B4.</t>
  </si>
  <si>
    <t>925 C 10x160 P, koje se postavljaju na međusobnom rasto-</t>
  </si>
  <si>
    <t>janju od 1m. Prosečna dužina trake iznosi 12m.</t>
  </si>
  <si>
    <t>Isporuka potrebnog materijala i izrada spoja olučnih horizonta-</t>
  </si>
  <si>
    <t>la na odvodne vodove komadom SRPS N.B4.908.</t>
  </si>
  <si>
    <t xml:space="preserve">Isporuka potrebnog materijala i izrada spoja olučnih vertikala </t>
  </si>
  <si>
    <t>na zemljovodni vod (na 30cm od tla), komadom SRPS N.B4.914</t>
  </si>
  <si>
    <t>dimenzija podešenih prema oluku.</t>
  </si>
  <si>
    <t>Isporuka potrebnog materijala i izrada mehaničke zaštite od če-</t>
  </si>
  <si>
    <t>ličnog lima L 40x40x2mm, dužine 1,7m sa dva držača, SRPS N.B4.</t>
  </si>
  <si>
    <t>913 P-A.</t>
  </si>
  <si>
    <t>Isporuka i montaža ukrsnih komada “traka-traka” u kutiji za ukrsni</t>
  </si>
  <si>
    <t>komad zalivenu olovom u uzemljivaču. U poziciju je uključeno i rasko-</t>
  </si>
  <si>
    <t>pavanje postojećeg rova radi pronalaženja uzemljivača i izrada spojeva</t>
  </si>
  <si>
    <t>glavnih odvoda sa njim.</t>
  </si>
  <si>
    <t>Isporuka i ugradnja ukrsnih komada “traka-traka” na krovu objekta.</t>
  </si>
  <si>
    <t>Provera ispravnosti izvedenih radova i pribavljanje atesta od ov-</t>
  </si>
  <si>
    <t>lašćenje institucije.</t>
  </si>
  <si>
    <t>komplet</t>
  </si>
  <si>
    <t>ZAVRŠNI RADOVI I PREDAJA INSTALACIJE INVESTITORU</t>
  </si>
  <si>
    <t>Nakon završenog rada na izvođenju gore navedene instalacije,</t>
  </si>
  <si>
    <t>izvođač je dužan izvršiti:</t>
  </si>
  <si>
    <t xml:space="preserve">      - krpljenje zidova i ploča na mestima prolaza instalacije;</t>
  </si>
  <si>
    <r>
      <t xml:space="preserve">      - otklanjanje eventualnih tehničkih i estetskih gre</t>
    </r>
    <r>
      <rPr>
        <sz val="12"/>
        <rFont val="Arial Unicode MS"/>
        <family val="2"/>
      </rPr>
      <t>啾</t>
    </r>
    <r>
      <rPr>
        <sz val="12"/>
        <rFont val="Times New Roman"/>
        <family val="1"/>
      </rPr>
      <t>ka na</t>
    </r>
  </si>
  <si>
    <t xml:space="preserve">      izvedenoj instalaciji u objektu, čićenje prostorija;</t>
  </si>
  <si>
    <t xml:space="preserve">      - probni rad.</t>
  </si>
  <si>
    <t>Po završetku pregleda svih izvedenih radova izvršiti sva potrebna</t>
  </si>
  <si>
    <t>propisima predviđena ispitivanja kao:</t>
  </si>
  <si>
    <t xml:space="preserve">      - merenje otpora izolacije kablova, elektro opreme i uređaja </t>
  </si>
  <si>
    <t xml:space="preserve">      pojedinačno i celokupno izvedene instalacije;</t>
  </si>
  <si>
    <t xml:space="preserve">      - merenje prelaznog otpora uzemljenja;</t>
  </si>
  <si>
    <t xml:space="preserve">      - ispitivanje funkcionalnosti celokupno izvedene instalacije</t>
  </si>
  <si>
    <t xml:space="preserve">       kao i funkcionalnosti pojedinih uređaja, opreme i slično;</t>
  </si>
  <si>
    <r>
      <t xml:space="preserve">      - merenje padova napona na priključcima potro</t>
    </r>
    <r>
      <rPr>
        <sz val="12"/>
        <rFont val="Times New Roman"/>
        <family val="1"/>
      </rPr>
      <t>ša</t>
    </r>
    <r>
      <rPr>
        <sz val="12"/>
        <rFont val="Times New Roman"/>
        <family val="1"/>
      </rPr>
      <t>ča.</t>
    </r>
  </si>
  <si>
    <t>Na telefonskoj i signalnoj instalaciji izvršiti:</t>
  </si>
  <si>
    <t xml:space="preserve">      - ispitivanje na dodir između provodnika;</t>
  </si>
  <si>
    <t xml:space="preserve">      - ispitivanje na prekid provodnika;</t>
  </si>
  <si>
    <t xml:space="preserve">      - merenje otpora petlje instalacionih vodova;</t>
  </si>
  <si>
    <t xml:space="preserve">      - merenje otpora uzemljenja.</t>
  </si>
  <si>
    <t>Nakon izvršenih merenja, izvođač će napraviti protokol i dosta-</t>
  </si>
  <si>
    <t>viti investitoru sve potrebne ateste uz overu dobijenih vrednosti.</t>
  </si>
  <si>
    <t>Za izvedene radove i ugrađen materijal koji je sam nabavio za po-</t>
  </si>
  <si>
    <t xml:space="preserve">trebna izvođenja ove instalacije, izvođač radova je obavezan dati </t>
  </si>
  <si>
    <t>pismenu garanciju u skladu važećih propisa SRPS-a, postojećih me-</t>
  </si>
  <si>
    <t>đusobnih ugovora, uz davanje svih potrebnih uputstava za kasnije</t>
  </si>
  <si>
    <t>održavanje. Sve prema prednjem opisu.</t>
  </si>
  <si>
    <t>Izrada kompletne projektne i izvođačke dokumentacije za instala-</t>
  </si>
  <si>
    <t>cije jake i slabe struje i gromobrana.</t>
  </si>
  <si>
    <t xml:space="preserve">Svi ostali sitni i nepredviđeni radovi za kojima će se ukazati potreba </t>
  </si>
  <si>
    <t>u toku izvođenja radova izrade instalacije jake i slabe struje i gromo-</t>
  </si>
  <si>
    <t>brana.</t>
  </si>
  <si>
    <t>REKAPITULACIJA</t>
  </si>
  <si>
    <t xml:space="preserve">RAZVODNI ORMANI I NAPOJNI VODOVI </t>
  </si>
  <si>
    <t xml:space="preserve">INSTALACIJA OPŠTE I PROTIV-PANIČNE RASVETE </t>
  </si>
  <si>
    <t xml:space="preserve">INSTALACIJA PRIKLJUČNICA </t>
  </si>
  <si>
    <t xml:space="preserve">INSTALACIJA ELEKTRIČNOG ZVONA </t>
  </si>
  <si>
    <t xml:space="preserve">IZJEDNAČAVANJE POTENCIJALA </t>
  </si>
  <si>
    <t>TELEFONSKA INSTALACIJA</t>
  </si>
  <si>
    <t xml:space="preserve">INSTALACIJA RAZGLASA </t>
  </si>
  <si>
    <t xml:space="preserve">GROMOBRANSKA INSTALACIJA   </t>
  </si>
  <si>
    <t xml:space="preserve">ZAVRŠNI RADOVI I PREDAJA INSTALACIJE INVESTITORU </t>
  </si>
  <si>
    <t>UKUPNO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</si>
</sst>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42">
    <font>
      <sz val="10"/>
      <name val="Arial"/>
      <family val="2"/>
    </font>
    <font>
      <b/>
      <sz val="12"/>
      <name val="Times New Roman"/>
      <family val="1"/>
    </font>
    <font>
      <b/>
      <i/>
      <sz val="2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name val="Arial"/>
      <family val="1"/>
    </font>
    <font>
      <b/>
      <sz val="10"/>
      <name val="Arial"/>
      <family val="2"/>
    </font>
    <font>
      <sz val="12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0" borderId="8" applyNumberFormat="0" applyFill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6" fillId="33" borderId="0" xfId="0" applyFont="1" applyFill="1" applyAlignment="1">
      <alignment horizontal="right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4"/>
  <sheetViews>
    <sheetView tabSelected="1" zoomScalePageLayoutView="0" workbookViewId="0" topLeftCell="A1">
      <selection activeCell="I424" sqref="I424"/>
    </sheetView>
  </sheetViews>
  <sheetFormatPr defaultColWidth="11.57421875" defaultRowHeight="12.75"/>
  <cols>
    <col min="1" max="1" width="3.00390625" style="1" customWidth="1"/>
    <col min="2" max="2" width="64.00390625" style="0" customWidth="1"/>
    <col min="3" max="3" width="3.7109375" style="2" customWidth="1"/>
    <col min="4" max="4" width="4.00390625" style="2" customWidth="1"/>
    <col min="5" max="5" width="12.57421875" style="3" customWidth="1"/>
    <col min="6" max="6" width="3.57421875" style="2" customWidth="1"/>
    <col min="7" max="7" width="8.421875" style="3" customWidth="1"/>
  </cols>
  <sheetData>
    <row r="1" ht="30">
      <c r="B1" s="4" t="s">
        <v>0</v>
      </c>
    </row>
    <row r="2" ht="19.5">
      <c r="B2" s="5" t="s">
        <v>1</v>
      </c>
    </row>
    <row r="3" ht="19.5">
      <c r="B3" s="5"/>
    </row>
    <row r="4" ht="19.5">
      <c r="B4" s="5"/>
    </row>
    <row r="5" spans="1:2" ht="15.75">
      <c r="A5" s="1">
        <v>1</v>
      </c>
      <c r="B5" s="6" t="s">
        <v>2</v>
      </c>
    </row>
    <row r="6" ht="19.5">
      <c r="B6" s="5"/>
    </row>
    <row r="7" spans="1:2" ht="15.75">
      <c r="A7" s="1">
        <v>1</v>
      </c>
      <c r="B7" s="7" t="s">
        <v>3</v>
      </c>
    </row>
    <row r="8" ht="15.75">
      <c r="B8" s="7" t="s">
        <v>4</v>
      </c>
    </row>
    <row r="9" ht="15.75">
      <c r="B9" s="7" t="s">
        <v>5</v>
      </c>
    </row>
    <row r="10" ht="15.75">
      <c r="B10" s="7" t="s">
        <v>6</v>
      </c>
    </row>
    <row r="11" ht="15.75">
      <c r="B11" s="7" t="s">
        <v>7</v>
      </c>
    </row>
    <row r="13" spans="2:7" ht="15.75">
      <c r="B13" s="8" t="s">
        <v>8</v>
      </c>
      <c r="C13" s="2">
        <v>3</v>
      </c>
      <c r="D13" s="2" t="s">
        <v>9</v>
      </c>
      <c r="F13" s="2" t="s">
        <v>10</v>
      </c>
      <c r="G13" s="3">
        <f>ABS(C13*E13)</f>
        <v>0</v>
      </c>
    </row>
    <row r="15" spans="1:2" ht="15.75">
      <c r="A15" s="1">
        <v>2</v>
      </c>
      <c r="B15" s="8" t="s">
        <v>11</v>
      </c>
    </row>
    <row r="16" ht="15.75">
      <c r="B16" s="8" t="s">
        <v>12</v>
      </c>
    </row>
    <row r="17" ht="15.75">
      <c r="B17" s="8" t="s">
        <v>13</v>
      </c>
    </row>
    <row r="18" ht="15.75">
      <c r="B18" s="8" t="s">
        <v>14</v>
      </c>
    </row>
    <row r="19" ht="15.75">
      <c r="B19" s="8" t="s">
        <v>15</v>
      </c>
    </row>
    <row r="20" ht="15.75">
      <c r="B20" s="8" t="s">
        <v>16</v>
      </c>
    </row>
    <row r="21" ht="15.75">
      <c r="B21" s="8" t="s">
        <v>17</v>
      </c>
    </row>
    <row r="22" ht="15.75">
      <c r="B22" s="8" t="s">
        <v>18</v>
      </c>
    </row>
    <row r="23" ht="15.75">
      <c r="B23" s="9"/>
    </row>
    <row r="24" ht="15.75">
      <c r="B24" s="8" t="s">
        <v>19</v>
      </c>
    </row>
    <row r="25" ht="15.75">
      <c r="B25" s="8" t="s">
        <v>20</v>
      </c>
    </row>
    <row r="26" ht="15.75">
      <c r="B26" s="8" t="s">
        <v>21</v>
      </c>
    </row>
    <row r="27" ht="15.75">
      <c r="B27" s="8" t="s">
        <v>22</v>
      </c>
    </row>
    <row r="28" ht="15.75">
      <c r="B28" s="9"/>
    </row>
    <row r="29" ht="15.75">
      <c r="B29" s="8" t="s">
        <v>23</v>
      </c>
    </row>
    <row r="30" ht="15.75">
      <c r="B30" s="8" t="s">
        <v>24</v>
      </c>
    </row>
    <row r="31" ht="15.75">
      <c r="B31" s="8" t="s">
        <v>25</v>
      </c>
    </row>
    <row r="33" spans="2:7" ht="15.75">
      <c r="B33" t="s">
        <v>26</v>
      </c>
      <c r="C33" s="2">
        <v>1</v>
      </c>
      <c r="D33" s="2" t="s">
        <v>9</v>
      </c>
      <c r="F33" s="2" t="s">
        <v>10</v>
      </c>
      <c r="G33" s="3">
        <f>ABS(C33*E33)</f>
        <v>0</v>
      </c>
    </row>
    <row r="35" spans="1:2" ht="15.75">
      <c r="A35" s="1">
        <v>3</v>
      </c>
      <c r="B35" s="8" t="s">
        <v>11</v>
      </c>
    </row>
    <row r="36" ht="15.75">
      <c r="B36" s="8" t="s">
        <v>27</v>
      </c>
    </row>
    <row r="37" ht="15.75">
      <c r="B37" s="8" t="s">
        <v>13</v>
      </c>
    </row>
    <row r="38" ht="15.75">
      <c r="B38" s="8" t="s">
        <v>14</v>
      </c>
    </row>
    <row r="39" ht="15.75">
      <c r="B39" s="8" t="s">
        <v>15</v>
      </c>
    </row>
    <row r="40" ht="15.75">
      <c r="B40" s="8" t="s">
        <v>16</v>
      </c>
    </row>
    <row r="41" ht="15.75">
      <c r="B41" s="8" t="s">
        <v>28</v>
      </c>
    </row>
    <row r="42" ht="15.75">
      <c r="B42" s="8" t="s">
        <v>18</v>
      </c>
    </row>
    <row r="43" ht="15.75">
      <c r="B43" s="9"/>
    </row>
    <row r="44" ht="15.75">
      <c r="B44" s="8" t="s">
        <v>29</v>
      </c>
    </row>
    <row r="45" ht="15.75">
      <c r="B45" s="8" t="s">
        <v>20</v>
      </c>
    </row>
    <row r="46" ht="15.75">
      <c r="B46" s="8" t="s">
        <v>30</v>
      </c>
    </row>
    <row r="47" ht="15.75">
      <c r="B47" s="8" t="s">
        <v>31</v>
      </c>
    </row>
    <row r="48" ht="15.75">
      <c r="B48" s="9"/>
    </row>
    <row r="49" ht="15.75">
      <c r="B49" s="8" t="s">
        <v>23</v>
      </c>
    </row>
    <row r="50" ht="15.75">
      <c r="B50" s="8" t="s">
        <v>24</v>
      </c>
    </row>
    <row r="51" ht="15.75">
      <c r="B51" s="8" t="s">
        <v>25</v>
      </c>
    </row>
    <row r="52" spans="3:7" ht="15.75">
      <c r="C52" s="2">
        <v>1</v>
      </c>
      <c r="D52" s="2" t="s">
        <v>9</v>
      </c>
      <c r="F52" s="2" t="s">
        <v>10</v>
      </c>
      <c r="G52" s="3">
        <f>ABS(C52*E52)</f>
        <v>0</v>
      </c>
    </row>
    <row r="53" ht="15.75">
      <c r="B53" t="s">
        <v>26</v>
      </c>
    </row>
    <row r="55" spans="1:2" ht="15.75">
      <c r="A55" s="1">
        <v>4</v>
      </c>
      <c r="B55" s="8" t="s">
        <v>32</v>
      </c>
    </row>
    <row r="56" ht="15.75">
      <c r="B56" s="10" t="s">
        <v>33</v>
      </c>
    </row>
    <row r="57" ht="15.75">
      <c r="B57" s="8" t="s">
        <v>34</v>
      </c>
    </row>
    <row r="58" ht="15.75">
      <c r="B58" s="8" t="s">
        <v>35</v>
      </c>
    </row>
    <row r="59" ht="15.75">
      <c r="B59" s="8" t="s">
        <v>36</v>
      </c>
    </row>
    <row r="60" ht="15.75">
      <c r="B60" s="8" t="s">
        <v>37</v>
      </c>
    </row>
    <row r="61" ht="15.75">
      <c r="B61" s="8" t="s">
        <v>38</v>
      </c>
    </row>
    <row r="63" spans="2:7" ht="15.75">
      <c r="B63" t="s">
        <v>39</v>
      </c>
      <c r="C63" s="2">
        <v>15</v>
      </c>
      <c r="D63" s="2" t="s">
        <v>9</v>
      </c>
      <c r="F63" s="2" t="s">
        <v>10</v>
      </c>
      <c r="G63" s="3">
        <f>ABS(C63*E63)</f>
        <v>0</v>
      </c>
    </row>
    <row r="65" spans="1:2" ht="15.75">
      <c r="A65" s="1">
        <v>5</v>
      </c>
      <c r="B65" s="8" t="s">
        <v>32</v>
      </c>
    </row>
    <row r="66" ht="15.75">
      <c r="B66" s="10" t="s">
        <v>40</v>
      </c>
    </row>
    <row r="67" ht="15.75">
      <c r="B67" s="8" t="s">
        <v>41</v>
      </c>
    </row>
    <row r="68" ht="15.75">
      <c r="B68" s="8" t="s">
        <v>42</v>
      </c>
    </row>
    <row r="69" ht="15.75">
      <c r="B69" s="8" t="s">
        <v>43</v>
      </c>
    </row>
    <row r="70" ht="15.75">
      <c r="B70" s="8" t="s">
        <v>44</v>
      </c>
    </row>
    <row r="71" ht="15.75">
      <c r="B71" s="8" t="s">
        <v>45</v>
      </c>
    </row>
    <row r="73" spans="2:7" ht="15.75">
      <c r="B73" t="s">
        <v>39</v>
      </c>
      <c r="C73" s="2">
        <v>8</v>
      </c>
      <c r="D73" s="2" t="s">
        <v>9</v>
      </c>
      <c r="F73" s="2" t="s">
        <v>10</v>
      </c>
      <c r="G73" s="3">
        <f>ABS(C73*E73)</f>
        <v>0</v>
      </c>
    </row>
    <row r="74" spans="2:7" ht="15.75">
      <c r="B74" s="11"/>
      <c r="C74" s="12"/>
      <c r="D74" s="12"/>
      <c r="E74" s="13"/>
      <c r="F74" s="12"/>
      <c r="G74" s="13"/>
    </row>
    <row r="76" spans="2:7" ht="15.75">
      <c r="B76" s="14" t="s">
        <v>46</v>
      </c>
      <c r="G76" s="15">
        <f>SUM(G13:G73)</f>
        <v>0</v>
      </c>
    </row>
    <row r="78" spans="1:2" ht="15.75">
      <c r="A78" s="1">
        <v>2</v>
      </c>
      <c r="B78" s="6" t="s">
        <v>47</v>
      </c>
    </row>
    <row r="80" spans="1:2" ht="15.75">
      <c r="A80" s="1">
        <v>1</v>
      </c>
      <c r="B80" s="8" t="s">
        <v>48</v>
      </c>
    </row>
    <row r="81" ht="15.75">
      <c r="B81" s="8" t="s">
        <v>49</v>
      </c>
    </row>
    <row r="82" ht="15.75">
      <c r="B82" s="10" t="s">
        <v>50</v>
      </c>
    </row>
    <row r="83" ht="15.75">
      <c r="B83" s="8" t="s">
        <v>51</v>
      </c>
    </row>
    <row r="84" ht="15.75">
      <c r="B84" s="8" t="s">
        <v>52</v>
      </c>
    </row>
    <row r="85" ht="15.75">
      <c r="B85" s="8" t="s">
        <v>53</v>
      </c>
    </row>
    <row r="87" spans="2:7" ht="15.75">
      <c r="B87" t="s">
        <v>26</v>
      </c>
      <c r="C87" s="2">
        <v>83</v>
      </c>
      <c r="D87" s="2" t="s">
        <v>9</v>
      </c>
      <c r="F87" s="2" t="s">
        <v>10</v>
      </c>
      <c r="G87" s="3">
        <f>ABS(C87*E87)</f>
        <v>0</v>
      </c>
    </row>
    <row r="89" spans="1:2" ht="15.75">
      <c r="A89" s="1">
        <v>2</v>
      </c>
      <c r="B89" s="8" t="s">
        <v>48</v>
      </c>
    </row>
    <row r="90" ht="15.75">
      <c r="B90" s="8" t="s">
        <v>54</v>
      </c>
    </row>
    <row r="91" ht="15.75">
      <c r="B91" s="10" t="s">
        <v>55</v>
      </c>
    </row>
    <row r="92" ht="15.75">
      <c r="B92" s="8" t="s">
        <v>56</v>
      </c>
    </row>
    <row r="93" ht="15.75">
      <c r="B93" s="8" t="s">
        <v>57</v>
      </c>
    </row>
    <row r="94" ht="15.75">
      <c r="B94" s="8" t="s">
        <v>58</v>
      </c>
    </row>
    <row r="95" ht="15.75">
      <c r="B95" s="8" t="s">
        <v>59</v>
      </c>
    </row>
    <row r="96" ht="15.75">
      <c r="B96" s="8" t="s">
        <v>60</v>
      </c>
    </row>
    <row r="98" spans="2:7" ht="15.75">
      <c r="B98" t="s">
        <v>26</v>
      </c>
      <c r="C98" s="2">
        <v>13</v>
      </c>
      <c r="D98" s="2" t="s">
        <v>9</v>
      </c>
      <c r="F98" s="2" t="s">
        <v>10</v>
      </c>
      <c r="G98" s="3">
        <f>ABS(C98*E98)</f>
        <v>0</v>
      </c>
    </row>
    <row r="100" spans="1:2" ht="15.75">
      <c r="A100" s="1">
        <v>3</v>
      </c>
      <c r="B100" s="8" t="s">
        <v>61</v>
      </c>
    </row>
    <row r="101" ht="15.75">
      <c r="B101" s="8" t="s">
        <v>62</v>
      </c>
    </row>
    <row r="102" ht="15.75">
      <c r="B102" s="8" t="s">
        <v>63</v>
      </c>
    </row>
    <row r="104" ht="15.75">
      <c r="B104" s="8" t="s">
        <v>64</v>
      </c>
    </row>
    <row r="106" spans="2:7" ht="15.75">
      <c r="B106" t="s">
        <v>26</v>
      </c>
      <c r="C106" s="2">
        <v>36</v>
      </c>
      <c r="D106" s="2" t="s">
        <v>9</v>
      </c>
      <c r="F106" s="2" t="s">
        <v>10</v>
      </c>
      <c r="G106" s="3">
        <f>ABS(C106*E106)</f>
        <v>0</v>
      </c>
    </row>
    <row r="108" ht="15.75">
      <c r="B108" s="8" t="s">
        <v>65</v>
      </c>
    </row>
    <row r="110" spans="2:7" ht="15.75">
      <c r="B110" t="s">
        <v>26</v>
      </c>
      <c r="C110" s="2">
        <v>5</v>
      </c>
      <c r="D110" s="2" t="s">
        <v>9</v>
      </c>
      <c r="F110" s="2" t="s">
        <v>10</v>
      </c>
      <c r="G110" s="3">
        <f>ABS(C110*E110)</f>
        <v>0</v>
      </c>
    </row>
    <row r="112" ht="15.75">
      <c r="B112" s="8" t="s">
        <v>66</v>
      </c>
    </row>
    <row r="114" spans="2:7" ht="15.75">
      <c r="B114" t="s">
        <v>26</v>
      </c>
      <c r="C114" s="2">
        <v>4</v>
      </c>
      <c r="D114" s="2" t="s">
        <v>9</v>
      </c>
      <c r="F114" s="2" t="s">
        <v>10</v>
      </c>
      <c r="G114" s="3">
        <f>ABS(C114*E114)</f>
        <v>0</v>
      </c>
    </row>
    <row r="115" spans="2:7" ht="15.75">
      <c r="B115" s="11"/>
      <c r="C115" s="12"/>
      <c r="D115" s="12"/>
      <c r="E115" s="13"/>
      <c r="F115" s="12"/>
      <c r="G115" s="13"/>
    </row>
    <row r="117" spans="2:7" ht="15.75">
      <c r="B117" s="14" t="s">
        <v>46</v>
      </c>
      <c r="G117" s="15">
        <f>SUM(G87:G114)</f>
        <v>0</v>
      </c>
    </row>
    <row r="119" ht="15.75">
      <c r="B119" s="16" t="s">
        <v>67</v>
      </c>
    </row>
    <row r="121" spans="1:2" ht="15.75">
      <c r="A121" s="1">
        <v>1</v>
      </c>
      <c r="B121" s="8" t="s">
        <v>68</v>
      </c>
    </row>
    <row r="122" ht="15.75">
      <c r="B122" s="8" t="s">
        <v>69</v>
      </c>
    </row>
    <row r="123" ht="15.75">
      <c r="B123" s="8" t="s">
        <v>70</v>
      </c>
    </row>
    <row r="125" spans="2:7" ht="15.75">
      <c r="B125" t="s">
        <v>26</v>
      </c>
      <c r="C125" s="2">
        <v>54</v>
      </c>
      <c r="D125" s="2" t="s">
        <v>9</v>
      </c>
      <c r="F125" s="2" t="s">
        <v>10</v>
      </c>
      <c r="G125" s="3">
        <f>ABS(C125*E125)</f>
        <v>0</v>
      </c>
    </row>
    <row r="127" spans="1:2" ht="15.75">
      <c r="A127" s="1">
        <v>2</v>
      </c>
      <c r="B127" s="8" t="s">
        <v>71</v>
      </c>
    </row>
    <row r="128" ht="15.75">
      <c r="B128" s="8" t="s">
        <v>72</v>
      </c>
    </row>
    <row r="129" ht="15.75">
      <c r="B129" s="8" t="s">
        <v>73</v>
      </c>
    </row>
    <row r="131" spans="2:7" ht="15.75">
      <c r="B131" t="s">
        <v>26</v>
      </c>
      <c r="C131" s="2">
        <v>9</v>
      </c>
      <c r="D131" s="2" t="s">
        <v>9</v>
      </c>
      <c r="F131" s="2" t="s">
        <v>10</v>
      </c>
      <c r="G131" s="3">
        <f>ABS(C131*E131)</f>
        <v>0</v>
      </c>
    </row>
    <row r="133" spans="1:2" ht="15.75">
      <c r="A133" s="1">
        <v>3</v>
      </c>
      <c r="B133" s="8" t="s">
        <v>74</v>
      </c>
    </row>
    <row r="134" ht="15.75">
      <c r="B134" s="8" t="s">
        <v>75</v>
      </c>
    </row>
    <row r="135" ht="15.75">
      <c r="B135" s="8" t="s">
        <v>76</v>
      </c>
    </row>
    <row r="137" spans="2:7" ht="15.75">
      <c r="B137" t="s">
        <v>26</v>
      </c>
      <c r="C137" s="2">
        <v>7</v>
      </c>
      <c r="D137" s="2" t="s">
        <v>9</v>
      </c>
      <c r="F137" s="2" t="s">
        <v>10</v>
      </c>
      <c r="G137" s="3">
        <f>ABS(C137*E137)</f>
        <v>0</v>
      </c>
    </row>
    <row r="139" spans="1:2" ht="15.75">
      <c r="A139" s="1">
        <v>4</v>
      </c>
      <c r="B139" s="8" t="s">
        <v>77</v>
      </c>
    </row>
    <row r="140" ht="15.75">
      <c r="B140" s="8" t="s">
        <v>78</v>
      </c>
    </row>
    <row r="141" ht="15.75">
      <c r="B141" s="8" t="s">
        <v>79</v>
      </c>
    </row>
    <row r="143" spans="2:7" ht="15.75">
      <c r="B143" t="s">
        <v>26</v>
      </c>
      <c r="C143" s="2">
        <v>12</v>
      </c>
      <c r="D143" s="2" t="s">
        <v>9</v>
      </c>
      <c r="F143" s="2" t="s">
        <v>10</v>
      </c>
      <c r="G143" s="3">
        <f>ABS(C143*E143)</f>
        <v>0</v>
      </c>
    </row>
    <row r="145" spans="1:2" ht="15.75">
      <c r="A145" s="1">
        <v>5</v>
      </c>
      <c r="B145" s="8" t="s">
        <v>80</v>
      </c>
    </row>
    <row r="146" ht="15.75">
      <c r="B146" s="8" t="s">
        <v>81</v>
      </c>
    </row>
    <row r="147" ht="15.75">
      <c r="B147" s="8" t="s">
        <v>82</v>
      </c>
    </row>
    <row r="149" spans="2:7" ht="15.75">
      <c r="B149" t="s">
        <v>26</v>
      </c>
      <c r="C149" s="2">
        <v>13</v>
      </c>
      <c r="D149" s="2" t="s">
        <v>9</v>
      </c>
      <c r="F149" s="2" t="s">
        <v>10</v>
      </c>
      <c r="G149" s="3">
        <f>ABS(C149*E149)</f>
        <v>0</v>
      </c>
    </row>
    <row r="150" spans="2:7" ht="15.75">
      <c r="B150" s="11"/>
      <c r="C150" s="12"/>
      <c r="D150" s="12"/>
      <c r="E150" s="13"/>
      <c r="F150" s="12"/>
      <c r="G150" s="13"/>
    </row>
    <row r="152" spans="2:7" ht="15.75">
      <c r="B152" s="14" t="s">
        <v>46</v>
      </c>
      <c r="G152" s="15">
        <f>SUM(G125:G149)</f>
        <v>0</v>
      </c>
    </row>
    <row r="154" ht="15.75">
      <c r="B154" s="6" t="s">
        <v>83</v>
      </c>
    </row>
    <row r="156" spans="1:2" ht="15.75">
      <c r="A156" s="1">
        <v>1</v>
      </c>
      <c r="B156" s="8" t="s">
        <v>84</v>
      </c>
    </row>
    <row r="157" ht="15.75">
      <c r="B157" s="8" t="s">
        <v>85</v>
      </c>
    </row>
    <row r="158" ht="15.75">
      <c r="B158" s="10" t="s">
        <v>86</v>
      </c>
    </row>
    <row r="159" ht="15.75">
      <c r="B159" s="8" t="s">
        <v>87</v>
      </c>
    </row>
    <row r="160" ht="15.75">
      <c r="B160" s="8" t="s">
        <v>88</v>
      </c>
    </row>
    <row r="161" ht="15.75">
      <c r="B161" s="8" t="s">
        <v>89</v>
      </c>
    </row>
    <row r="162" ht="15.75">
      <c r="B162" s="8" t="s">
        <v>90</v>
      </c>
    </row>
    <row r="163" ht="15.75">
      <c r="B163" s="8" t="s">
        <v>91</v>
      </c>
    </row>
    <row r="165" spans="2:7" ht="15.75">
      <c r="B165" t="s">
        <v>26</v>
      </c>
      <c r="C165" s="2">
        <v>11</v>
      </c>
      <c r="D165" s="2" t="s">
        <v>9</v>
      </c>
      <c r="F165" s="2" t="s">
        <v>10</v>
      </c>
      <c r="G165" s="3">
        <f>ABS(C165*E165)</f>
        <v>0</v>
      </c>
    </row>
    <row r="167" spans="1:2" ht="15.75">
      <c r="A167" s="1">
        <v>2</v>
      </c>
      <c r="B167" s="8" t="s">
        <v>92</v>
      </c>
    </row>
    <row r="168" ht="17.25">
      <c r="B168" s="8" t="s">
        <v>93</v>
      </c>
    </row>
    <row r="169" ht="15.75">
      <c r="B169" s="8" t="s">
        <v>94</v>
      </c>
    </row>
    <row r="171" spans="2:7" ht="15.75">
      <c r="B171" t="s">
        <v>26</v>
      </c>
      <c r="C171" s="2">
        <v>30</v>
      </c>
      <c r="D171" s="2" t="s">
        <v>9</v>
      </c>
      <c r="F171" s="2" t="s">
        <v>10</v>
      </c>
      <c r="G171" s="3">
        <f>ABS(C171*E171)</f>
        <v>0</v>
      </c>
    </row>
    <row r="173" spans="1:2" ht="15.75">
      <c r="A173" s="1">
        <v>3</v>
      </c>
      <c r="B173" s="8" t="s">
        <v>84</v>
      </c>
    </row>
    <row r="174" ht="15.75">
      <c r="B174" s="8" t="s">
        <v>95</v>
      </c>
    </row>
    <row r="175" ht="15.75">
      <c r="B175" s="10" t="s">
        <v>96</v>
      </c>
    </row>
    <row r="176" ht="15.75">
      <c r="B176" s="8" t="s">
        <v>97</v>
      </c>
    </row>
    <row r="177" ht="15.75">
      <c r="B177" s="8" t="s">
        <v>98</v>
      </c>
    </row>
    <row r="178" ht="15.75">
      <c r="B178" s="8" t="s">
        <v>99</v>
      </c>
    </row>
    <row r="179" ht="15.75">
      <c r="B179" s="8" t="s">
        <v>100</v>
      </c>
    </row>
    <row r="181" spans="2:7" ht="15.75">
      <c r="B181" t="s">
        <v>26</v>
      </c>
      <c r="C181" s="2">
        <v>1</v>
      </c>
      <c r="D181" s="2" t="s">
        <v>9</v>
      </c>
      <c r="F181" s="2" t="s">
        <v>10</v>
      </c>
      <c r="G181" s="3">
        <f>ABS(C181*E181)</f>
        <v>0</v>
      </c>
    </row>
    <row r="183" spans="1:2" ht="15.75">
      <c r="A183" s="1">
        <v>4</v>
      </c>
      <c r="B183" s="8" t="s">
        <v>84</v>
      </c>
    </row>
    <row r="184" ht="15.75">
      <c r="B184" s="8" t="s">
        <v>101</v>
      </c>
    </row>
    <row r="185" ht="15.75">
      <c r="B185" s="10" t="s">
        <v>102</v>
      </c>
    </row>
    <row r="186" ht="15.75">
      <c r="B186" s="8" t="s">
        <v>103</v>
      </c>
    </row>
    <row r="187" ht="15.75">
      <c r="B187" s="8" t="s">
        <v>104</v>
      </c>
    </row>
    <row r="188" ht="15.75">
      <c r="B188" s="8" t="s">
        <v>105</v>
      </c>
    </row>
    <row r="189" ht="15.75">
      <c r="B189" s="8" t="s">
        <v>106</v>
      </c>
    </row>
    <row r="190" ht="15.75">
      <c r="B190" s="8" t="s">
        <v>107</v>
      </c>
    </row>
    <row r="191" ht="15.75">
      <c r="B191" s="8" t="s">
        <v>108</v>
      </c>
    </row>
    <row r="193" spans="2:7" ht="15.75">
      <c r="B193" t="s">
        <v>26</v>
      </c>
      <c r="C193" s="2">
        <v>1</v>
      </c>
      <c r="D193" s="2" t="s">
        <v>9</v>
      </c>
      <c r="F193" s="2" t="s">
        <v>10</v>
      </c>
      <c r="G193" s="3">
        <f>ABS(C193*E193)</f>
        <v>0</v>
      </c>
    </row>
    <row r="194" spans="2:7" ht="15.75">
      <c r="B194" s="11"/>
      <c r="C194" s="12"/>
      <c r="D194" s="12"/>
      <c r="E194" s="13"/>
      <c r="F194" s="12"/>
      <c r="G194" s="13"/>
    </row>
    <row r="196" spans="2:7" ht="15.75">
      <c r="B196" s="14" t="s">
        <v>46</v>
      </c>
      <c r="G196" s="15">
        <f>SUM(G165:G193)</f>
        <v>0</v>
      </c>
    </row>
    <row r="198" spans="1:2" ht="15.75">
      <c r="A198" s="1">
        <v>3</v>
      </c>
      <c r="B198" s="6" t="s">
        <v>109</v>
      </c>
    </row>
    <row r="200" spans="1:2" ht="15.75">
      <c r="A200" s="1">
        <v>1</v>
      </c>
      <c r="B200" s="8" t="s">
        <v>84</v>
      </c>
    </row>
    <row r="201" ht="15.75">
      <c r="B201" s="10" t="s">
        <v>110</v>
      </c>
    </row>
    <row r="202" ht="15.75">
      <c r="B202" s="8" t="s">
        <v>111</v>
      </c>
    </row>
    <row r="203" ht="15.75">
      <c r="B203" s="8" t="s">
        <v>112</v>
      </c>
    </row>
    <row r="204" ht="15.75">
      <c r="B204" s="8" t="s">
        <v>113</v>
      </c>
    </row>
    <row r="205" ht="15.75">
      <c r="B205" s="8" t="s">
        <v>114</v>
      </c>
    </row>
    <row r="207" spans="2:7" ht="15.75">
      <c r="B207" t="s">
        <v>26</v>
      </c>
      <c r="C207" s="2">
        <v>2</v>
      </c>
      <c r="D207" s="2" t="s">
        <v>9</v>
      </c>
      <c r="F207" s="2" t="s">
        <v>10</v>
      </c>
      <c r="G207" s="3">
        <f>ABS(C207*E207)</f>
        <v>0</v>
      </c>
    </row>
    <row r="208" spans="2:7" ht="15.75">
      <c r="B208" s="11"/>
      <c r="C208" s="12"/>
      <c r="D208" s="12"/>
      <c r="E208" s="13"/>
      <c r="F208" s="12"/>
      <c r="G208" s="13"/>
    </row>
    <row r="210" spans="2:7" ht="15.75">
      <c r="B210" s="14" t="s">
        <v>46</v>
      </c>
      <c r="G210" s="15">
        <f>SUM(G207)</f>
        <v>0</v>
      </c>
    </row>
    <row r="212" spans="1:2" ht="15.75">
      <c r="A212" s="1">
        <v>4</v>
      </c>
      <c r="B212" s="6" t="s">
        <v>115</v>
      </c>
    </row>
    <row r="214" spans="1:2" ht="15.75">
      <c r="A214" s="1">
        <v>1</v>
      </c>
      <c r="B214" s="8" t="s">
        <v>116</v>
      </c>
    </row>
    <row r="215" ht="15.75">
      <c r="B215" s="10" t="s">
        <v>117</v>
      </c>
    </row>
    <row r="216" ht="15.75">
      <c r="B216" s="8" t="s">
        <v>118</v>
      </c>
    </row>
    <row r="217" ht="15.75">
      <c r="B217" s="8" t="s">
        <v>119</v>
      </c>
    </row>
    <row r="218" ht="15.75">
      <c r="B218" s="8" t="s">
        <v>120</v>
      </c>
    </row>
    <row r="219" ht="15.75">
      <c r="B219" s="8" t="s">
        <v>121</v>
      </c>
    </row>
    <row r="220" ht="15.75">
      <c r="B220" s="8" t="s">
        <v>122</v>
      </c>
    </row>
    <row r="221" ht="15.75">
      <c r="B221" s="8" t="s">
        <v>123</v>
      </c>
    </row>
    <row r="222" ht="15.75">
      <c r="B222" s="8" t="s">
        <v>124</v>
      </c>
    </row>
    <row r="223" ht="15.75">
      <c r="B223" s="8" t="s">
        <v>125</v>
      </c>
    </row>
    <row r="224" ht="15.75">
      <c r="B224" s="10" t="s">
        <v>126</v>
      </c>
    </row>
    <row r="225" ht="15.75">
      <c r="B225" s="8" t="s">
        <v>127</v>
      </c>
    </row>
    <row r="227" spans="2:7" ht="15.75">
      <c r="B227" t="s">
        <v>26</v>
      </c>
      <c r="C227" s="2">
        <v>2</v>
      </c>
      <c r="D227" s="2" t="s">
        <v>9</v>
      </c>
      <c r="F227" s="2" t="s">
        <v>10</v>
      </c>
      <c r="G227" s="3">
        <f>ABS(C227*E227)</f>
        <v>0</v>
      </c>
    </row>
    <row r="228" spans="2:7" ht="15.75">
      <c r="B228" s="11"/>
      <c r="C228" s="12"/>
      <c r="D228" s="12"/>
      <c r="E228" s="13"/>
      <c r="F228" s="12"/>
      <c r="G228" s="13"/>
    </row>
    <row r="230" spans="2:7" ht="15.75">
      <c r="B230" s="14" t="s">
        <v>46</v>
      </c>
      <c r="G230" s="15">
        <f>SUM(G227)</f>
        <v>0</v>
      </c>
    </row>
    <row r="232" spans="1:2" ht="15.75">
      <c r="A232" s="1">
        <v>5</v>
      </c>
      <c r="B232" s="6" t="s">
        <v>128</v>
      </c>
    </row>
    <row r="234" spans="1:2" ht="15.75">
      <c r="A234" s="1">
        <v>1</v>
      </c>
      <c r="B234" s="8" t="s">
        <v>129</v>
      </c>
    </row>
    <row r="235" ht="15.75">
      <c r="B235" s="8" t="s">
        <v>130</v>
      </c>
    </row>
    <row r="236" ht="15.75">
      <c r="B236" s="8" t="s">
        <v>131</v>
      </c>
    </row>
    <row r="237" ht="15.75">
      <c r="B237" s="8" t="s">
        <v>132</v>
      </c>
    </row>
    <row r="238" ht="15.75">
      <c r="B238" s="8" t="s">
        <v>133</v>
      </c>
    </row>
    <row r="239" ht="15.75">
      <c r="B239" s="8" t="s">
        <v>134</v>
      </c>
    </row>
    <row r="241" spans="2:7" ht="15.75">
      <c r="B241" t="s">
        <v>26</v>
      </c>
      <c r="C241" s="2">
        <v>1</v>
      </c>
      <c r="D241" s="2" t="s">
        <v>9</v>
      </c>
      <c r="F241" s="2" t="s">
        <v>10</v>
      </c>
      <c r="G241" s="3">
        <f>ABS(C241*E241)</f>
        <v>0</v>
      </c>
    </row>
    <row r="243" spans="1:2" ht="15.75">
      <c r="A243" s="1">
        <v>2</v>
      </c>
      <c r="B243" s="8" t="s">
        <v>135</v>
      </c>
    </row>
    <row r="244" ht="15.75">
      <c r="B244" s="8" t="s">
        <v>136</v>
      </c>
    </row>
    <row r="245" ht="15.75">
      <c r="B245" s="8" t="s">
        <v>137</v>
      </c>
    </row>
    <row r="246" ht="15.75">
      <c r="B246" s="8" t="s">
        <v>138</v>
      </c>
    </row>
    <row r="247" ht="17.25">
      <c r="B247" s="8" t="s">
        <v>139</v>
      </c>
    </row>
    <row r="248" ht="15.75">
      <c r="B248" s="8" t="s">
        <v>140</v>
      </c>
    </row>
    <row r="249" ht="15.75">
      <c r="B249" s="8" t="s">
        <v>141</v>
      </c>
    </row>
    <row r="251" spans="2:7" ht="15.75">
      <c r="B251" t="s">
        <v>26</v>
      </c>
      <c r="C251" s="2">
        <v>8</v>
      </c>
      <c r="D251" s="2" t="s">
        <v>9</v>
      </c>
      <c r="F251" s="2" t="s">
        <v>10</v>
      </c>
      <c r="G251" s="3">
        <f>ABS(C251*E251)</f>
        <v>0</v>
      </c>
    </row>
    <row r="253" spans="1:2" ht="15.75">
      <c r="A253" s="1">
        <v>3</v>
      </c>
      <c r="B253" s="8" t="s">
        <v>142</v>
      </c>
    </row>
    <row r="254" ht="15.75">
      <c r="B254" s="8" t="s">
        <v>143</v>
      </c>
    </row>
    <row r="255" ht="15.75">
      <c r="B255" s="8" t="s">
        <v>144</v>
      </c>
    </row>
    <row r="256" ht="15.75">
      <c r="B256" s="8" t="s">
        <v>145</v>
      </c>
    </row>
    <row r="257" ht="15.75">
      <c r="B257" s="8" t="s">
        <v>146</v>
      </c>
    </row>
    <row r="258" ht="15.75">
      <c r="B258" s="8" t="s">
        <v>147</v>
      </c>
    </row>
    <row r="260" spans="2:7" ht="15.75">
      <c r="B260" t="s">
        <v>39</v>
      </c>
      <c r="C260" s="2">
        <v>25</v>
      </c>
      <c r="D260" s="2" t="s">
        <v>9</v>
      </c>
      <c r="F260" s="2" t="s">
        <v>10</v>
      </c>
      <c r="G260" s="3">
        <f>ABS(C260*E260)</f>
        <v>0</v>
      </c>
    </row>
    <row r="262" spans="1:2" ht="15.75">
      <c r="A262" s="1">
        <v>5</v>
      </c>
      <c r="B262" s="8" t="s">
        <v>148</v>
      </c>
    </row>
    <row r="263" ht="15.75">
      <c r="B263" s="8" t="s">
        <v>149</v>
      </c>
    </row>
    <row r="264" ht="15.75">
      <c r="B264" s="8" t="s">
        <v>150</v>
      </c>
    </row>
    <row r="266" spans="2:7" ht="15.75">
      <c r="B266" t="s">
        <v>39</v>
      </c>
      <c r="C266" s="2">
        <v>20</v>
      </c>
      <c r="D266" s="2" t="s">
        <v>9</v>
      </c>
      <c r="F266" s="2" t="s">
        <v>10</v>
      </c>
      <c r="G266" s="3">
        <f>ABS(C266*E266)</f>
        <v>0</v>
      </c>
    </row>
    <row r="268" spans="1:2" ht="15.75">
      <c r="A268" s="1">
        <v>6</v>
      </c>
      <c r="B268" s="8" t="s">
        <v>148</v>
      </c>
    </row>
    <row r="269" ht="15.75">
      <c r="B269" s="8" t="s">
        <v>151</v>
      </c>
    </row>
    <row r="270" ht="15.75">
      <c r="B270" s="8" t="s">
        <v>152</v>
      </c>
    </row>
    <row r="271" ht="15.75">
      <c r="B271" s="8" t="s">
        <v>153</v>
      </c>
    </row>
    <row r="272" spans="2:7" ht="15.75">
      <c r="B272" t="s">
        <v>26</v>
      </c>
      <c r="C272" s="2">
        <v>8</v>
      </c>
      <c r="D272" s="2" t="s">
        <v>9</v>
      </c>
      <c r="F272" s="2" t="s">
        <v>10</v>
      </c>
      <c r="G272" s="3">
        <f>ABS(C272*E272)</f>
        <v>0</v>
      </c>
    </row>
    <row r="273" spans="2:7" ht="15.75">
      <c r="B273" s="11"/>
      <c r="C273" s="12"/>
      <c r="D273" s="12"/>
      <c r="E273" s="13"/>
      <c r="F273" s="12"/>
      <c r="G273" s="13"/>
    </row>
    <row r="275" spans="2:7" ht="15.75">
      <c r="B275" s="14" t="s">
        <v>46</v>
      </c>
      <c r="G275" s="15">
        <f>SUM(G241:G272)</f>
        <v>0</v>
      </c>
    </row>
    <row r="277" spans="1:2" ht="15.75">
      <c r="A277" s="1">
        <v>6</v>
      </c>
      <c r="B277" s="6" t="s">
        <v>154</v>
      </c>
    </row>
    <row r="279" spans="1:2" ht="15.75">
      <c r="A279" s="1">
        <v>1</v>
      </c>
      <c r="B279" s="8" t="s">
        <v>155</v>
      </c>
    </row>
    <row r="280" ht="15.75">
      <c r="B280" s="8" t="s">
        <v>156</v>
      </c>
    </row>
    <row r="281" ht="15.75">
      <c r="B281" s="10" t="s">
        <v>157</v>
      </c>
    </row>
    <row r="282" ht="15.75">
      <c r="B282" s="8" t="s">
        <v>158</v>
      </c>
    </row>
    <row r="283" ht="15.75">
      <c r="B283" s="8" t="s">
        <v>159</v>
      </c>
    </row>
    <row r="284" ht="15.75">
      <c r="B284" s="8" t="s">
        <v>160</v>
      </c>
    </row>
    <row r="285" ht="15.75">
      <c r="B285" s="8" t="s">
        <v>161</v>
      </c>
    </row>
    <row r="286" ht="17.25">
      <c r="B286" s="8" t="s">
        <v>162</v>
      </c>
    </row>
    <row r="287" ht="15.75">
      <c r="B287" s="8" t="s">
        <v>163</v>
      </c>
    </row>
    <row r="289" spans="2:7" ht="15.75">
      <c r="B289" t="s">
        <v>26</v>
      </c>
      <c r="C289" s="2">
        <v>10</v>
      </c>
      <c r="D289" s="2" t="s">
        <v>9</v>
      </c>
      <c r="F289" s="2" t="s">
        <v>10</v>
      </c>
      <c r="G289" s="3">
        <f>ABS(C289*E289)</f>
        <v>0</v>
      </c>
    </row>
    <row r="290" spans="2:7" ht="15.75">
      <c r="B290" s="11"/>
      <c r="C290" s="12"/>
      <c r="D290" s="12"/>
      <c r="E290" s="13"/>
      <c r="F290" s="12"/>
      <c r="G290" s="13"/>
    </row>
    <row r="292" spans="2:7" ht="15.75">
      <c r="B292" s="14" t="s">
        <v>46</v>
      </c>
      <c r="G292" s="15">
        <f>SUM(G289)</f>
        <v>0</v>
      </c>
    </row>
    <row r="294" spans="1:2" ht="15.75">
      <c r="A294" s="1">
        <v>7</v>
      </c>
      <c r="B294" s="6" t="s">
        <v>164</v>
      </c>
    </row>
    <row r="296" spans="1:2" ht="15.75">
      <c r="A296" s="1">
        <v>1</v>
      </c>
      <c r="B296" s="8" t="s">
        <v>165</v>
      </c>
    </row>
    <row r="297" ht="15.75">
      <c r="B297" s="8" t="s">
        <v>166</v>
      </c>
    </row>
    <row r="298" ht="15.75">
      <c r="B298" s="8" t="s">
        <v>167</v>
      </c>
    </row>
    <row r="299" ht="15.75">
      <c r="B299" s="8" t="s">
        <v>168</v>
      </c>
    </row>
    <row r="300" ht="15.75">
      <c r="B300" s="8" t="s">
        <v>169</v>
      </c>
    </row>
    <row r="302" spans="2:7" ht="15.75">
      <c r="B302" t="s">
        <v>39</v>
      </c>
      <c r="C302" s="2">
        <v>200</v>
      </c>
      <c r="D302" s="2" t="s">
        <v>9</v>
      </c>
      <c r="F302" s="2" t="s">
        <v>10</v>
      </c>
      <c r="G302" s="3">
        <f>ABS(C302*E302)</f>
        <v>0</v>
      </c>
    </row>
    <row r="304" spans="1:2" ht="15.75">
      <c r="A304" s="1">
        <v>2</v>
      </c>
      <c r="B304" s="8" t="s">
        <v>170</v>
      </c>
    </row>
    <row r="305" ht="15.75">
      <c r="B305" s="8" t="s">
        <v>171</v>
      </c>
    </row>
    <row r="307" spans="2:7" ht="15.75">
      <c r="B307" t="s">
        <v>26</v>
      </c>
      <c r="C307" s="2">
        <v>6</v>
      </c>
      <c r="D307" s="2" t="s">
        <v>9</v>
      </c>
      <c r="F307" s="2" t="s">
        <v>10</v>
      </c>
      <c r="G307" s="3">
        <f>ABS(C307*E307)</f>
        <v>0</v>
      </c>
    </row>
    <row r="309" spans="1:2" ht="15.75">
      <c r="A309" s="1">
        <v>3</v>
      </c>
      <c r="B309" s="8" t="s">
        <v>172</v>
      </c>
    </row>
    <row r="310" ht="15.75">
      <c r="B310" s="8" t="s">
        <v>173</v>
      </c>
    </row>
    <row r="311" ht="15.75">
      <c r="B311" s="8" t="s">
        <v>174</v>
      </c>
    </row>
    <row r="312" ht="15.75">
      <c r="B312" s="8" t="s">
        <v>175</v>
      </c>
    </row>
    <row r="314" spans="2:7" ht="15.75">
      <c r="B314" t="s">
        <v>26</v>
      </c>
      <c r="C314" s="2">
        <v>14</v>
      </c>
      <c r="D314" s="2" t="s">
        <v>9</v>
      </c>
      <c r="F314" s="2" t="s">
        <v>10</v>
      </c>
      <c r="G314" s="3">
        <f>ABS(C314*E314)</f>
        <v>0</v>
      </c>
    </row>
    <row r="316" spans="1:2" ht="15.75">
      <c r="A316" s="1">
        <v>4</v>
      </c>
      <c r="B316" s="8" t="s">
        <v>176</v>
      </c>
    </row>
    <row r="317" ht="15.75">
      <c r="B317" s="8" t="s">
        <v>177</v>
      </c>
    </row>
    <row r="318" ht="15.75">
      <c r="B318" s="8" t="s">
        <v>178</v>
      </c>
    </row>
    <row r="319" ht="15.75">
      <c r="B319" s="8" t="s">
        <v>179</v>
      </c>
    </row>
    <row r="320" ht="15.75">
      <c r="B320" s="8" t="s">
        <v>180</v>
      </c>
    </row>
    <row r="321" ht="15.75">
      <c r="B321" s="8" t="s">
        <v>181</v>
      </c>
    </row>
    <row r="322" ht="15.75">
      <c r="B322" s="8" t="s">
        <v>182</v>
      </c>
    </row>
    <row r="324" spans="2:7" ht="15.75">
      <c r="B324" t="s">
        <v>26</v>
      </c>
      <c r="C324" s="2">
        <v>14</v>
      </c>
      <c r="D324" s="2" t="s">
        <v>9</v>
      </c>
      <c r="F324" s="2" t="s">
        <v>10</v>
      </c>
      <c r="G324" s="3">
        <f>ABS(C324*E324)</f>
        <v>0</v>
      </c>
    </row>
    <row r="326" spans="1:2" ht="15.75">
      <c r="A326" s="1">
        <v>5</v>
      </c>
      <c r="B326" s="8" t="s">
        <v>183</v>
      </c>
    </row>
    <row r="327" ht="15.75">
      <c r="B327" s="8" t="s">
        <v>184</v>
      </c>
    </row>
    <row r="329" spans="2:7" ht="15.75">
      <c r="B329" t="s">
        <v>26</v>
      </c>
      <c r="C329" s="2">
        <v>18</v>
      </c>
      <c r="D329" s="2" t="s">
        <v>9</v>
      </c>
      <c r="F329" s="2" t="s">
        <v>10</v>
      </c>
      <c r="G329" s="3">
        <f>ABS(C329*E329)</f>
        <v>0</v>
      </c>
    </row>
    <row r="331" spans="1:2" ht="15.75">
      <c r="A331" s="1">
        <v>6</v>
      </c>
      <c r="B331" s="8" t="s">
        <v>185</v>
      </c>
    </row>
    <row r="332" ht="15.75">
      <c r="B332" s="8" t="s">
        <v>186</v>
      </c>
    </row>
    <row r="333" ht="15.75">
      <c r="B333" s="8" t="s">
        <v>187</v>
      </c>
    </row>
    <row r="335" spans="2:7" ht="15.75">
      <c r="B335" t="s">
        <v>26</v>
      </c>
      <c r="C335" s="2">
        <v>10</v>
      </c>
      <c r="D335" s="2" t="s">
        <v>9</v>
      </c>
      <c r="F335" s="2" t="s">
        <v>10</v>
      </c>
      <c r="G335" s="3">
        <f>ABS(C335*E335)</f>
        <v>0</v>
      </c>
    </row>
    <row r="337" spans="1:2" ht="15.75">
      <c r="A337" s="1">
        <v>7</v>
      </c>
      <c r="B337" s="8" t="s">
        <v>188</v>
      </c>
    </row>
    <row r="338" ht="15.75">
      <c r="B338" s="8" t="s">
        <v>189</v>
      </c>
    </row>
    <row r="339" ht="15.75">
      <c r="B339" s="8" t="s">
        <v>190</v>
      </c>
    </row>
    <row r="341" spans="2:7" ht="15.75">
      <c r="B341" t="s">
        <v>26</v>
      </c>
      <c r="C341" s="2">
        <v>14</v>
      </c>
      <c r="D341" s="2" t="s">
        <v>9</v>
      </c>
      <c r="F341" s="2" t="s">
        <v>10</v>
      </c>
      <c r="G341" s="3">
        <f>ABS(C341*E341)</f>
        <v>0</v>
      </c>
    </row>
    <row r="343" spans="1:2" ht="15.75">
      <c r="A343" s="1">
        <v>8</v>
      </c>
      <c r="B343" s="8" t="s">
        <v>191</v>
      </c>
    </row>
    <row r="344" ht="15.75">
      <c r="B344" s="8" t="s">
        <v>192</v>
      </c>
    </row>
    <row r="345" ht="15.75">
      <c r="B345" s="8" t="s">
        <v>193</v>
      </c>
    </row>
    <row r="346" ht="15.75">
      <c r="B346" s="8" t="s">
        <v>194</v>
      </c>
    </row>
    <row r="348" spans="2:7" ht="15.75">
      <c r="B348" t="s">
        <v>26</v>
      </c>
      <c r="C348" s="2">
        <v>14</v>
      </c>
      <c r="D348" s="2" t="s">
        <v>9</v>
      </c>
      <c r="F348" s="2" t="s">
        <v>10</v>
      </c>
      <c r="G348" s="3">
        <f>ABS(C348*E348)</f>
        <v>0</v>
      </c>
    </row>
    <row r="350" spans="1:2" ht="15.75">
      <c r="A350" s="1">
        <v>9</v>
      </c>
      <c r="B350" s="8" t="s">
        <v>195</v>
      </c>
    </row>
    <row r="352" spans="2:7" ht="15.75">
      <c r="B352" t="s">
        <v>26</v>
      </c>
      <c r="C352" s="2">
        <v>16</v>
      </c>
      <c r="D352" s="2" t="s">
        <v>9</v>
      </c>
      <c r="F352" s="2" t="s">
        <v>10</v>
      </c>
      <c r="G352" s="3">
        <f>ABS(C352*E352)</f>
        <v>0</v>
      </c>
    </row>
    <row r="354" spans="1:2" ht="15.75">
      <c r="A354" s="1">
        <v>10</v>
      </c>
      <c r="B354" s="8" t="s">
        <v>196</v>
      </c>
    </row>
    <row r="355" ht="15.75">
      <c r="B355" s="8" t="s">
        <v>197</v>
      </c>
    </row>
    <row r="357" spans="2:7" ht="15.75">
      <c r="B357" t="s">
        <v>198</v>
      </c>
      <c r="C357" s="2">
        <v>1</v>
      </c>
      <c r="D357" s="2" t="s">
        <v>9</v>
      </c>
      <c r="F357" s="2" t="s">
        <v>10</v>
      </c>
      <c r="G357" s="3">
        <f>ABS(C357*E357)</f>
        <v>0</v>
      </c>
    </row>
    <row r="358" spans="2:7" ht="15.75">
      <c r="B358" s="11"/>
      <c r="C358" s="12"/>
      <c r="D358" s="12"/>
      <c r="E358" s="13"/>
      <c r="F358" s="12"/>
      <c r="G358" s="13"/>
    </row>
    <row r="360" spans="2:7" ht="15.75">
      <c r="B360" s="14" t="s">
        <v>46</v>
      </c>
      <c r="G360" s="15">
        <f>SUM(G302:G357)</f>
        <v>0</v>
      </c>
    </row>
    <row r="362" ht="31.5">
      <c r="B362" s="6" t="s">
        <v>199</v>
      </c>
    </row>
    <row r="364" spans="1:2" ht="15.75">
      <c r="A364" s="1">
        <v>1</v>
      </c>
      <c r="B364" s="8" t="s">
        <v>200</v>
      </c>
    </row>
    <row r="365" ht="15.75">
      <c r="B365" s="8" t="s">
        <v>201</v>
      </c>
    </row>
    <row r="366" ht="15.75">
      <c r="B366" s="8" t="s">
        <v>202</v>
      </c>
    </row>
    <row r="367" ht="17.25">
      <c r="B367" s="8" t="s">
        <v>203</v>
      </c>
    </row>
    <row r="368" ht="15.75">
      <c r="B368" s="8" t="s">
        <v>204</v>
      </c>
    </row>
    <row r="369" ht="15.75">
      <c r="B369" s="8" t="s">
        <v>205</v>
      </c>
    </row>
    <row r="370" ht="15.75">
      <c r="B370" s="8" t="s">
        <v>206</v>
      </c>
    </row>
    <row r="371" ht="15.75">
      <c r="B371" s="8" t="s">
        <v>207</v>
      </c>
    </row>
    <row r="372" ht="15.75">
      <c r="B372" s="8" t="s">
        <v>208</v>
      </c>
    </row>
    <row r="373" ht="15.75">
      <c r="B373" s="8" t="s">
        <v>209</v>
      </c>
    </row>
    <row r="374" ht="15.75">
      <c r="B374" s="8" t="s">
        <v>210</v>
      </c>
    </row>
    <row r="375" ht="15.75">
      <c r="B375" s="8" t="s">
        <v>211</v>
      </c>
    </row>
    <row r="376" ht="15.75">
      <c r="B376" s="8" t="s">
        <v>212</v>
      </c>
    </row>
    <row r="377" ht="15.75">
      <c r="B377" s="8" t="s">
        <v>213</v>
      </c>
    </row>
    <row r="378" ht="15.75">
      <c r="B378" s="8" t="s">
        <v>214</v>
      </c>
    </row>
    <row r="379" ht="15.75">
      <c r="B379" s="8" t="s">
        <v>215</v>
      </c>
    </row>
    <row r="380" ht="15.75">
      <c r="B380" s="8" t="s">
        <v>216</v>
      </c>
    </row>
    <row r="381" ht="15.75">
      <c r="B381" s="8" t="s">
        <v>217</v>
      </c>
    </row>
    <row r="382" ht="15.75">
      <c r="B382" s="8" t="s">
        <v>218</v>
      </c>
    </row>
    <row r="383" ht="15.75">
      <c r="B383" s="8" t="s">
        <v>219</v>
      </c>
    </row>
    <row r="384" ht="15.75">
      <c r="B384" s="8" t="s">
        <v>220</v>
      </c>
    </row>
    <row r="385" ht="15.75">
      <c r="B385" s="8" t="s">
        <v>221</v>
      </c>
    </row>
    <row r="386" ht="15.75">
      <c r="B386" s="8" t="s">
        <v>222</v>
      </c>
    </row>
    <row r="387" ht="15.75">
      <c r="B387" s="8" t="s">
        <v>223</v>
      </c>
    </row>
    <row r="388" ht="15.75">
      <c r="B388" s="8" t="s">
        <v>224</v>
      </c>
    </row>
    <row r="389" ht="15.75">
      <c r="B389" s="8" t="s">
        <v>225</v>
      </c>
    </row>
    <row r="391" spans="2:7" ht="15.75">
      <c r="B391" t="s">
        <v>198</v>
      </c>
      <c r="C391" s="2">
        <v>1</v>
      </c>
      <c r="D391" s="2" t="s">
        <v>9</v>
      </c>
      <c r="F391" s="2" t="s">
        <v>10</v>
      </c>
      <c r="G391" s="3">
        <f>ABS(C391*E391)</f>
        <v>0</v>
      </c>
    </row>
    <row r="393" spans="1:2" ht="15.75">
      <c r="A393" s="1">
        <v>2</v>
      </c>
      <c r="B393" s="8" t="s">
        <v>226</v>
      </c>
    </row>
    <row r="394" ht="15.75">
      <c r="B394" s="8" t="s">
        <v>227</v>
      </c>
    </row>
    <row r="396" spans="2:7" ht="15.75">
      <c r="B396" t="s">
        <v>198</v>
      </c>
      <c r="C396" s="2">
        <v>1</v>
      </c>
      <c r="D396" s="2" t="s">
        <v>9</v>
      </c>
      <c r="F396" s="2" t="s">
        <v>10</v>
      </c>
      <c r="G396" s="3">
        <f>ABS(C396*E396)</f>
        <v>0</v>
      </c>
    </row>
    <row r="398" spans="1:2" ht="15.75">
      <c r="A398" s="1">
        <v>3</v>
      </c>
      <c r="B398" s="8" t="s">
        <v>228</v>
      </c>
    </row>
    <row r="399" ht="15.75">
      <c r="B399" s="8" t="s">
        <v>229</v>
      </c>
    </row>
    <row r="400" ht="15.75">
      <c r="B400" s="8" t="s">
        <v>230</v>
      </c>
    </row>
    <row r="402" spans="2:7" ht="15.75">
      <c r="B402" t="s">
        <v>198</v>
      </c>
      <c r="C402" s="2">
        <v>1</v>
      </c>
      <c r="D402" s="2" t="s">
        <v>9</v>
      </c>
      <c r="F402" s="2" t="s">
        <v>10</v>
      </c>
      <c r="G402" s="3">
        <f>ABS(C402*E402)</f>
        <v>0</v>
      </c>
    </row>
    <row r="403" spans="2:7" ht="15.75">
      <c r="B403" s="11"/>
      <c r="C403" s="12"/>
      <c r="D403" s="12"/>
      <c r="E403" s="13"/>
      <c r="F403" s="12"/>
      <c r="G403" s="13"/>
    </row>
    <row r="405" spans="2:7" ht="15.75">
      <c r="B405" s="14" t="s">
        <v>46</v>
      </c>
      <c r="G405" s="15">
        <f>SUM(G391:G402)</f>
        <v>0</v>
      </c>
    </row>
    <row r="407" ht="30">
      <c r="B407" s="4" t="s">
        <v>231</v>
      </c>
    </row>
    <row r="410" spans="1:7" ht="15.75">
      <c r="A410" s="1">
        <v>1</v>
      </c>
      <c r="B410" s="16" t="s">
        <v>232</v>
      </c>
      <c r="G410" s="15"/>
    </row>
    <row r="411" ht="15.75">
      <c r="G411" s="15"/>
    </row>
    <row r="412" spans="1:7" ht="15.75">
      <c r="A412" s="1">
        <v>2</v>
      </c>
      <c r="B412" s="16" t="s">
        <v>233</v>
      </c>
      <c r="G412" s="15"/>
    </row>
    <row r="413" ht="15.75">
      <c r="G413" s="15"/>
    </row>
    <row r="414" spans="1:7" ht="15.75">
      <c r="A414" s="1">
        <v>3</v>
      </c>
      <c r="B414" s="16" t="s">
        <v>67</v>
      </c>
      <c r="G414" s="15"/>
    </row>
    <row r="415" ht="15.75">
      <c r="G415" s="15"/>
    </row>
    <row r="416" spans="1:7" ht="15.75">
      <c r="A416" s="1">
        <v>4</v>
      </c>
      <c r="B416" s="16" t="s">
        <v>234</v>
      </c>
      <c r="G416" s="15"/>
    </row>
    <row r="417" ht="15.75">
      <c r="G417" s="15"/>
    </row>
    <row r="418" spans="1:7" ht="15.75">
      <c r="A418" s="1">
        <v>5</v>
      </c>
      <c r="B418" s="6" t="s">
        <v>235</v>
      </c>
      <c r="G418" s="15"/>
    </row>
    <row r="419" ht="15.75">
      <c r="G419" s="15"/>
    </row>
    <row r="420" spans="1:7" ht="15.75">
      <c r="A420" s="1">
        <v>6</v>
      </c>
      <c r="B420" s="16" t="s">
        <v>236</v>
      </c>
      <c r="G420" s="15"/>
    </row>
    <row r="421" ht="15.75">
      <c r="G421" s="15"/>
    </row>
    <row r="422" spans="1:7" ht="15.75">
      <c r="A422" s="1">
        <v>7</v>
      </c>
      <c r="B422" s="16" t="s">
        <v>237</v>
      </c>
      <c r="G422" s="15"/>
    </row>
    <row r="423" ht="15.75">
      <c r="G423" s="15"/>
    </row>
    <row r="424" spans="1:7" ht="15.75">
      <c r="A424" s="1">
        <v>8</v>
      </c>
      <c r="B424" s="6" t="s">
        <v>238</v>
      </c>
      <c r="G424" s="15"/>
    </row>
    <row r="425" ht="15.75">
      <c r="G425" s="15"/>
    </row>
    <row r="426" spans="1:7" ht="15.75">
      <c r="A426" s="1">
        <v>9</v>
      </c>
      <c r="B426" s="16" t="s">
        <v>239</v>
      </c>
      <c r="G426" s="15"/>
    </row>
    <row r="427" ht="15.75">
      <c r="G427" s="15"/>
    </row>
    <row r="428" spans="1:7" ht="15.75">
      <c r="A428" s="1">
        <v>10</v>
      </c>
      <c r="B428" s="16" t="s">
        <v>240</v>
      </c>
      <c r="G428" s="15"/>
    </row>
    <row r="430" spans="2:7" ht="15.75">
      <c r="B430" s="17" t="s">
        <v>241</v>
      </c>
      <c r="C430" s="18"/>
      <c r="D430" s="18"/>
      <c r="E430" s="19"/>
      <c r="F430" s="18"/>
      <c r="G430" s="20"/>
    </row>
    <row r="432" spans="2:7" ht="15.75">
      <c r="B432" s="17"/>
      <c r="C432" s="18"/>
      <c r="D432" s="18"/>
      <c r="E432" s="19"/>
      <c r="F432" s="18"/>
      <c r="G432" s="20"/>
    </row>
    <row r="434" spans="2:7" ht="15.75">
      <c r="B434" s="17"/>
      <c r="C434" s="18"/>
      <c r="D434" s="18"/>
      <c r="E434" s="19"/>
      <c r="F434" s="18"/>
      <c r="G434" s="20"/>
    </row>
  </sheetData>
  <sheetProtection selectLockedCells="1" selectUnlockedCells="1"/>
  <printOptions/>
  <pageMargins left="0.5173611111111112" right="0.5340277777777778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173611111111112" right="0.5340277777777778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173611111111112" right="0.5340277777777778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bratislav</dc:creator>
  <cp:keywords/>
  <dc:description/>
  <cp:lastModifiedBy>bratislav</cp:lastModifiedBy>
  <dcterms:created xsi:type="dcterms:W3CDTF">2014-11-06T12:13:43Z</dcterms:created>
  <dcterms:modified xsi:type="dcterms:W3CDTF">2014-11-06T12:13:43Z</dcterms:modified>
  <cp:category/>
  <cp:version/>
  <cp:contentType/>
  <cp:contentStatus/>
</cp:coreProperties>
</file>