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Sheet10!$A$1:$L$21</definedName>
  </definedNames>
  <calcPr calcId="144525" concurrentCalc="0"/>
</workbook>
</file>

<file path=xl/calcChain.xml><?xml version="1.0" encoding="utf-8"?>
<calcChain xmlns="http://schemas.openxmlformats.org/spreadsheetml/2006/main">
  <c r="A3" i="1" l="1"/>
  <c r="H2" i="1"/>
  <c r="H6" i="1"/>
  <c r="H16" i="1"/>
  <c r="H19" i="1"/>
  <c r="H17" i="1"/>
  <c r="H18" i="1"/>
  <c r="H20" i="1"/>
  <c r="H11" i="1"/>
  <c r="H15" i="1"/>
  <c r="H14" i="1"/>
  <c r="H13" i="1"/>
  <c r="H12" i="1"/>
  <c r="H3" i="1"/>
  <c r="H4" i="1"/>
  <c r="H5" i="1"/>
  <c r="H8" i="1"/>
  <c r="H9" i="1"/>
  <c r="H10" i="1"/>
  <c r="H21" i="1"/>
  <c r="H7" i="1"/>
  <c r="A6" i="1"/>
  <c r="A16" i="1"/>
  <c r="A19" i="1"/>
  <c r="A17" i="1"/>
  <c r="A18" i="1"/>
  <c r="A20" i="1"/>
  <c r="A11" i="1"/>
  <c r="A15" i="1"/>
  <c r="A14" i="1"/>
  <c r="A13" i="1"/>
  <c r="A12" i="1"/>
  <c r="A4" i="1"/>
  <c r="A5" i="1"/>
  <c r="A8" i="1"/>
  <c r="A9" i="1"/>
  <c r="A10" i="1"/>
  <c r="A21" i="1"/>
  <c r="A2" i="1"/>
</calcChain>
</file>

<file path=xl/sharedStrings.xml><?xml version="1.0" encoding="utf-8"?>
<sst xmlns="http://schemas.openxmlformats.org/spreadsheetml/2006/main" count="152" uniqueCount="92">
  <si>
    <t>Email</t>
  </si>
  <si>
    <t>Институт за нуклеарне науке `Винча`</t>
  </si>
  <si>
    <t>Мике Петровића Аласа 12 11001 Београд</t>
  </si>
  <si>
    <t>#Z659576EU</t>
  </si>
  <si>
    <t>Bandelin SONOREXâ„¢ SUPER without heating Ultrasonic bath RK 100, capacity 3 L, Å¡ifra 42943200  (EUR)</t>
  </si>
  <si>
    <t>Bandelin</t>
  </si>
  <si>
    <t>#3071</t>
  </si>
  <si>
    <t>sonorex digitec dt 102 h-rc with ir1 (3l) (RSD)</t>
  </si>
  <si>
    <t>#9877114*LLG</t>
  </si>
  <si>
    <t>Ultrasonic bath RK 103 H, cap. 4.0 ltrs, with heating, proizvoDac: Bandelin, Å¡ifra proizvoda: 326 (EUR)</t>
  </si>
  <si>
    <t>#9650223</t>
  </si>
  <si>
    <t>Cooling vessel KG 5, 70 ml (EUR)</t>
  </si>
  <si>
    <t>#9650239</t>
  </si>
  <si>
    <t>extended probe VS 70 T, dia. 13 mm, for SH 70/213 G (EUR)</t>
  </si>
  <si>
    <t>#9650224</t>
  </si>
  <si>
    <t>Flow-through vessel DG 5, for Sonotroden up to 25 mm (EUR)</t>
  </si>
  <si>
    <t>#9650246</t>
  </si>
  <si>
    <t>Titanium sonotrodes,diam.6 mm,cone-type (EUR)</t>
  </si>
  <si>
    <t>#9877101*LLG</t>
  </si>
  <si>
    <t>Ultrasonic bath, RK100H, cap. 3.0 ltrs, with heating, proizvoDac: Bandelin, Å¡ifra proizvoda: 312 (38400000) (EUR)</t>
  </si>
  <si>
    <t>#9877051</t>
  </si>
  <si>
    <t>Ultrazvucno kupatilo RK 52 H, 1.8L,SA, Ultrasonic bath RK 52 H, cap. 1.8 ltrs, with heating (38436700) (RSD)</t>
  </si>
  <si>
    <t>#Z659673EU-1EA</t>
  </si>
  <si>
    <t>Bandelin SONOREXâ„¢ SUPER with built-in heating Ultrasonic baths RK 255 H, capacity 5.7 L (EUR)</t>
  </si>
  <si>
    <t>#5650372</t>
  </si>
  <si>
    <t>Poklopac D156 za ultrazvucno kupatito BANDELIN &lt;3004&gt; (EUR)</t>
  </si>
  <si>
    <t>#5650373</t>
  </si>
  <si>
    <t>Poklopac KOBL za ultrazvudno kupatilo BANDELIN &lt;629&gt; (EUR)</t>
  </si>
  <si>
    <t>#5610419</t>
  </si>
  <si>
    <t>Ultrazvučno kupatilo sa grejanjem RK156BH, BANDELTN &lt;646&gt; (EUR)</t>
  </si>
  <si>
    <t>#561024</t>
  </si>
  <si>
    <t>Ultrazvucno kupatilo sa grejanjem RK100H BANDELIN &lt;312&gt; (EUR)</t>
  </si>
  <si>
    <t>#561004</t>
  </si>
  <si>
    <t>Korpa za ultrazvudno kupatilo,K3C BANDELIN &lt;3025&gt; (EUR)</t>
  </si>
  <si>
    <t>#561020</t>
  </si>
  <si>
    <t>Poklopac D100 za ultrazvudno kupatilo BANDELIN &lt;3003&gt; (EUR)</t>
  </si>
  <si>
    <t>#5610060</t>
  </si>
  <si>
    <t>Ulkazvudno kupatilo RK103H, sa grejanjem,4lit. BANDELIN &lt;326&gt; (EUR)</t>
  </si>
  <si>
    <t>#5610206</t>
  </si>
  <si>
    <t>#561003</t>
  </si>
  <si>
    <t>Korpa K3CL za ultrazvudno kupatilo BANDELIN &lt;3026&gt; (EUR)</t>
  </si>
  <si>
    <t>#6192120</t>
  </si>
  <si>
    <t>Stainless steel stand with lab clamp, HG5 BAYNDELIN (459) (EUR)</t>
  </si>
  <si>
    <t>Технолошко-металуршки факултет у Београду</t>
  </si>
  <si>
    <t>Карнегијева 4 11000 Београд</t>
  </si>
  <si>
    <t>Душан Мијин</t>
  </si>
  <si>
    <t>kavur@tmf.bg.ac.rs</t>
  </si>
  <si>
    <t>Медицински факултет у Београду</t>
  </si>
  <si>
    <t>Др Суботића 8 11000 Београд</t>
  </si>
  <si>
    <t>Милица Простран</t>
  </si>
  <si>
    <t>prostranmv@med.bg.ac.rs</t>
  </si>
  <si>
    <t>Антоније Оњиа</t>
  </si>
  <si>
    <t>onjia@vinca.rs</t>
  </si>
  <si>
    <t>Бранко Бугарски</t>
  </si>
  <si>
    <t>branko@tmf.bg.ac.rs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</si>
  <si>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</si>
  <si>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</si>
  <si>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</si>
  <si>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</si>
  <si>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Ђорђе Јанаћковић</t>
  </si>
  <si>
    <t>nht@tmf.bg.ac.rs</t>
  </si>
  <si>
    <t>Институт за хемију, технологију и металургију у Београду</t>
  </si>
  <si>
    <t>Његошева 12 11000 Београд</t>
  </si>
  <si>
    <t>Бранко Дракулић</t>
  </si>
  <si>
    <t>bdrakuli@chem.bg.ac.rs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</si>
  <si>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</si>
  <si>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</si>
  <si>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</si>
  <si>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</si>
  <si>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Институт техничких наука Српске академије наука и уметности, Београд</t>
  </si>
  <si>
    <t>Кнез Михаилова 35 11000 Београд</t>
  </si>
  <si>
    <t>Драгољуб Ускоковић</t>
  </si>
  <si>
    <t>dragan.uskokovic@itn.sanu.ac.rs</t>
  </si>
  <si>
    <t>Природноматематички факултет у Новом Саду</t>
  </si>
  <si>
    <t>Трг Доситеја Обрадовића 3 21000 Нови Сад</t>
  </si>
  <si>
    <t>Каталин Месарош Сечењи</t>
  </si>
  <si>
    <t>mszk@uns.ac.rs</t>
  </si>
  <si>
    <t>Институт за биолошка истраживања Синиша Станковић у Београду</t>
  </si>
  <si>
    <t>29. новембар 142 11060 Београд</t>
  </si>
  <si>
    <t>Зорица Саичић</t>
  </si>
  <si>
    <t>zorica.saicic@ibiss.bg.ac.rs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</si>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</sst>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2" fillId="2" borderId="0" xfId="0" applyFont="1" applyFill="1"/>
    <xf numFmtId="1" fontId="4" fillId="3" borderId="3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left" vertical="top" wrapText="1"/>
    </xf>
    <xf numFmtId="43" fontId="3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 wrapText="1"/>
    </xf>
    <xf numFmtId="1" fontId="3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9" customWidth="1"/>
    <col min="4" max="4" width="16.28515625" style="9" customWidth="1"/>
    <col min="5" max="5" width="25.140625" style="9" customWidth="1"/>
    <col min="6" max="6" width="9.5703125" style="9" customWidth="1"/>
    <col min="7" max="8" width="12.7109375" style="9" customWidth="1"/>
    <col min="9" max="9" width="22.28515625" style="9" customWidth="1"/>
    <col min="10" max="10" width="20.42578125" style="9" customWidth="1"/>
    <col min="11" max="11" width="17.85546875" style="9" customWidth="1"/>
    <col min="12" max="12" width="16.85546875" style="9" customWidth="1"/>
  </cols>
  <sheetData>
    <row r="1" spans="1:12" s="1" customFormat="1" ht="45" customHeight="1" x14ac:dyDescent="0.25">
      <c r="A1" s="2" t="s">
        <v>81</v>
      </c>
      <c r="B1" s="3" t="s">
        <v>82</v>
      </c>
      <c r="C1" s="4" t="s">
        <v>83</v>
      </c>
      <c r="D1" s="4" t="s">
        <v>84</v>
      </c>
      <c r="E1" s="4" t="s">
        <v>85</v>
      </c>
      <c r="F1" s="4" t="s">
        <v>86</v>
      </c>
      <c r="G1" s="4" t="s">
        <v>87</v>
      </c>
      <c r="H1" s="4" t="s">
        <v>88</v>
      </c>
      <c r="I1" s="4" t="s">
        <v>89</v>
      </c>
      <c r="J1" s="4" t="s">
        <v>90</v>
      </c>
      <c r="K1" s="4" t="s">
        <v>91</v>
      </c>
      <c r="L1" s="5" t="s">
        <v>0</v>
      </c>
    </row>
    <row r="2" spans="1:12" ht="30" x14ac:dyDescent="0.25">
      <c r="A2" s="6">
        <f>ROW(A1)</f>
        <v>1</v>
      </c>
      <c r="B2" s="11">
        <v>119138</v>
      </c>
      <c r="C2" s="12" t="s">
        <v>5</v>
      </c>
      <c r="D2" s="13" t="s">
        <v>6</v>
      </c>
      <c r="E2" s="13" t="s">
        <v>7</v>
      </c>
      <c r="F2" s="14">
        <v>1</v>
      </c>
      <c r="G2" s="7"/>
      <c r="H2" s="8">
        <f t="shared" ref="H2:H21" si="0">F2*G2</f>
        <v>0</v>
      </c>
      <c r="I2" s="13" t="s">
        <v>47</v>
      </c>
      <c r="J2" s="13" t="s">
        <v>48</v>
      </c>
      <c r="K2" s="13" t="s">
        <v>49</v>
      </c>
      <c r="L2" s="13" t="s">
        <v>50</v>
      </c>
    </row>
    <row r="3" spans="1:12" ht="60" x14ac:dyDescent="0.25">
      <c r="A3" s="6">
        <f>ROW(A2)</f>
        <v>2</v>
      </c>
      <c r="B3" s="11">
        <v>149665</v>
      </c>
      <c r="C3" s="12" t="s">
        <v>5</v>
      </c>
      <c r="D3" s="13" t="s">
        <v>30</v>
      </c>
      <c r="E3" s="13" t="s">
        <v>31</v>
      </c>
      <c r="F3" s="14">
        <v>1</v>
      </c>
      <c r="H3" s="8">
        <f t="shared" si="0"/>
        <v>0</v>
      </c>
      <c r="I3" s="13" t="s">
        <v>69</v>
      </c>
      <c r="J3" s="13" t="s">
        <v>70</v>
      </c>
      <c r="K3" s="13" t="s">
        <v>71</v>
      </c>
      <c r="L3" s="13" t="s">
        <v>72</v>
      </c>
    </row>
    <row r="4" spans="1:12" ht="60" x14ac:dyDescent="0.25">
      <c r="A4" s="6">
        <f>ROW(A3)</f>
        <v>3</v>
      </c>
      <c r="B4" s="11">
        <v>149666</v>
      </c>
      <c r="C4" s="12" t="s">
        <v>5</v>
      </c>
      <c r="D4" s="13" t="s">
        <v>32</v>
      </c>
      <c r="E4" s="13" t="s">
        <v>33</v>
      </c>
      <c r="F4" s="14">
        <v>1</v>
      </c>
      <c r="H4" s="8">
        <f t="shared" si="0"/>
        <v>0</v>
      </c>
      <c r="I4" s="13" t="s">
        <v>69</v>
      </c>
      <c r="J4" s="13" t="s">
        <v>70</v>
      </c>
      <c r="K4" s="13" t="s">
        <v>71</v>
      </c>
      <c r="L4" s="13" t="s">
        <v>72</v>
      </c>
    </row>
    <row r="5" spans="1:12" ht="60" x14ac:dyDescent="0.25">
      <c r="A5" s="6">
        <f>ROW(A4)</f>
        <v>4</v>
      </c>
      <c r="B5" s="11">
        <v>149667</v>
      </c>
      <c r="C5" s="12" t="s">
        <v>5</v>
      </c>
      <c r="D5" s="13" t="s">
        <v>34</v>
      </c>
      <c r="E5" s="13" t="s">
        <v>35</v>
      </c>
      <c r="F5" s="14">
        <v>1</v>
      </c>
      <c r="H5" s="8">
        <f t="shared" si="0"/>
        <v>0</v>
      </c>
      <c r="I5" s="13" t="s">
        <v>69</v>
      </c>
      <c r="J5" s="13" t="s">
        <v>70</v>
      </c>
      <c r="K5" s="13" t="s">
        <v>71</v>
      </c>
      <c r="L5" s="13" t="s">
        <v>72</v>
      </c>
    </row>
    <row r="6" spans="1:12" ht="60" x14ac:dyDescent="0.25">
      <c r="A6" s="6">
        <f>ROW(A5)</f>
        <v>5</v>
      </c>
      <c r="B6" s="11">
        <v>181471</v>
      </c>
      <c r="C6" s="12" t="s">
        <v>5</v>
      </c>
      <c r="D6" s="13" t="s">
        <v>8</v>
      </c>
      <c r="E6" s="13" t="s">
        <v>9</v>
      </c>
      <c r="F6" s="14">
        <v>1</v>
      </c>
      <c r="G6" s="7"/>
      <c r="H6" s="8">
        <f t="shared" si="0"/>
        <v>0</v>
      </c>
      <c r="I6" s="13" t="s">
        <v>1</v>
      </c>
      <c r="J6" s="13" t="s">
        <v>2</v>
      </c>
      <c r="K6" s="13" t="s">
        <v>51</v>
      </c>
      <c r="L6" s="13" t="s">
        <v>52</v>
      </c>
    </row>
    <row r="7" spans="1:12" ht="75" x14ac:dyDescent="0.25">
      <c r="A7" s="6">
        <v>1</v>
      </c>
      <c r="B7" s="11">
        <v>181875</v>
      </c>
      <c r="C7" s="12" t="s">
        <v>5</v>
      </c>
      <c r="D7" s="13" t="s">
        <v>3</v>
      </c>
      <c r="E7" s="13" t="s">
        <v>4</v>
      </c>
      <c r="F7" s="14">
        <v>1</v>
      </c>
      <c r="G7" s="7"/>
      <c r="H7" s="8">
        <f t="shared" si="0"/>
        <v>0</v>
      </c>
      <c r="I7" s="13" t="s">
        <v>43</v>
      </c>
      <c r="J7" s="13" t="s">
        <v>44</v>
      </c>
      <c r="K7" s="13" t="s">
        <v>45</v>
      </c>
      <c r="L7" s="13" t="s">
        <v>46</v>
      </c>
    </row>
    <row r="8" spans="1:12" ht="45" x14ac:dyDescent="0.25">
      <c r="A8" s="6">
        <f t="shared" ref="A8:A21" si="1">ROW(A7)</f>
        <v>7</v>
      </c>
      <c r="B8" s="11">
        <v>192825</v>
      </c>
      <c r="C8" s="12" t="s">
        <v>5</v>
      </c>
      <c r="D8" s="13" t="s">
        <v>36</v>
      </c>
      <c r="E8" s="13" t="s">
        <v>37</v>
      </c>
      <c r="F8" s="14">
        <v>1</v>
      </c>
      <c r="H8" s="8">
        <f t="shared" si="0"/>
        <v>0</v>
      </c>
      <c r="I8" s="13" t="s">
        <v>73</v>
      </c>
      <c r="J8" s="13" t="s">
        <v>74</v>
      </c>
      <c r="K8" s="13" t="s">
        <v>75</v>
      </c>
      <c r="L8" s="13" t="s">
        <v>76</v>
      </c>
    </row>
    <row r="9" spans="1:12" ht="45" x14ac:dyDescent="0.25">
      <c r="A9" s="6">
        <f t="shared" si="1"/>
        <v>8</v>
      </c>
      <c r="B9" s="11">
        <v>192826</v>
      </c>
      <c r="C9" s="12" t="s">
        <v>5</v>
      </c>
      <c r="D9" s="13" t="s">
        <v>38</v>
      </c>
      <c r="E9" s="13" t="s">
        <v>35</v>
      </c>
      <c r="F9" s="14">
        <v>1</v>
      </c>
      <c r="H9" s="8">
        <f t="shared" si="0"/>
        <v>0</v>
      </c>
      <c r="I9" s="13" t="s">
        <v>73</v>
      </c>
      <c r="J9" s="13" t="s">
        <v>74</v>
      </c>
      <c r="K9" s="13" t="s">
        <v>75</v>
      </c>
      <c r="L9" s="13" t="s">
        <v>76</v>
      </c>
    </row>
    <row r="10" spans="1:12" ht="45" x14ac:dyDescent="0.25">
      <c r="A10" s="6">
        <f t="shared" si="1"/>
        <v>9</v>
      </c>
      <c r="B10" s="11">
        <v>192827</v>
      </c>
      <c r="C10" s="12" t="s">
        <v>5</v>
      </c>
      <c r="D10" s="13" t="s">
        <v>39</v>
      </c>
      <c r="E10" s="13" t="s">
        <v>40</v>
      </c>
      <c r="F10" s="14">
        <v>1</v>
      </c>
      <c r="H10" s="8">
        <f t="shared" si="0"/>
        <v>0</v>
      </c>
      <c r="I10" s="13" t="s">
        <v>73</v>
      </c>
      <c r="J10" s="13" t="s">
        <v>74</v>
      </c>
      <c r="K10" s="13" t="s">
        <v>75</v>
      </c>
      <c r="L10" s="13" t="s">
        <v>76</v>
      </c>
    </row>
    <row r="11" spans="1:12" ht="60" x14ac:dyDescent="0.25">
      <c r="A11" s="6">
        <f t="shared" si="1"/>
        <v>10</v>
      </c>
      <c r="B11" s="11">
        <v>206067</v>
      </c>
      <c r="C11" s="12" t="s">
        <v>5</v>
      </c>
      <c r="D11" s="13" t="s">
        <v>20</v>
      </c>
      <c r="E11" s="13" t="s">
        <v>21</v>
      </c>
      <c r="F11" s="14">
        <v>1</v>
      </c>
      <c r="H11" s="8">
        <f t="shared" si="0"/>
        <v>0</v>
      </c>
      <c r="I11" s="13" t="s">
        <v>43</v>
      </c>
      <c r="J11" s="13" t="s">
        <v>44</v>
      </c>
      <c r="K11" s="13" t="s">
        <v>59</v>
      </c>
      <c r="L11" s="13" t="s">
        <v>60</v>
      </c>
    </row>
    <row r="12" spans="1:12" ht="45" x14ac:dyDescent="0.25">
      <c r="A12" s="6">
        <f t="shared" si="1"/>
        <v>11</v>
      </c>
      <c r="B12" s="11">
        <v>209333</v>
      </c>
      <c r="C12" s="12" t="s">
        <v>5</v>
      </c>
      <c r="D12" s="13" t="s">
        <v>28</v>
      </c>
      <c r="E12" s="13" t="s">
        <v>29</v>
      </c>
      <c r="F12" s="14">
        <v>1</v>
      </c>
      <c r="H12" s="8">
        <f t="shared" si="0"/>
        <v>0</v>
      </c>
      <c r="I12" s="13" t="s">
        <v>65</v>
      </c>
      <c r="J12" s="13" t="s">
        <v>66</v>
      </c>
      <c r="K12" s="13" t="s">
        <v>67</v>
      </c>
      <c r="L12" s="13" t="s">
        <v>68</v>
      </c>
    </row>
    <row r="13" spans="1:12" ht="45" x14ac:dyDescent="0.25">
      <c r="A13" s="6">
        <f t="shared" si="1"/>
        <v>12</v>
      </c>
      <c r="B13" s="11">
        <v>209334</v>
      </c>
      <c r="C13" s="12" t="s">
        <v>5</v>
      </c>
      <c r="D13" s="13" t="s">
        <v>26</v>
      </c>
      <c r="E13" s="13" t="s">
        <v>27</v>
      </c>
      <c r="F13" s="14">
        <v>1</v>
      </c>
      <c r="H13" s="8">
        <f t="shared" si="0"/>
        <v>0</v>
      </c>
      <c r="I13" s="13" t="s">
        <v>65</v>
      </c>
      <c r="J13" s="13" t="s">
        <v>66</v>
      </c>
      <c r="K13" s="13" t="s">
        <v>67</v>
      </c>
      <c r="L13" s="13" t="s">
        <v>68</v>
      </c>
    </row>
    <row r="14" spans="1:12" ht="45" x14ac:dyDescent="0.25">
      <c r="A14" s="6">
        <f t="shared" si="1"/>
        <v>13</v>
      </c>
      <c r="B14" s="11">
        <v>209335</v>
      </c>
      <c r="C14" s="12" t="s">
        <v>5</v>
      </c>
      <c r="D14" s="13" t="s">
        <v>24</v>
      </c>
      <c r="E14" s="13" t="s">
        <v>25</v>
      </c>
      <c r="F14" s="14">
        <v>1</v>
      </c>
      <c r="H14" s="8">
        <f t="shared" si="0"/>
        <v>0</v>
      </c>
      <c r="I14" s="13" t="s">
        <v>65</v>
      </c>
      <c r="J14" s="13" t="s">
        <v>66</v>
      </c>
      <c r="K14" s="13" t="s">
        <v>67</v>
      </c>
      <c r="L14" s="13" t="s">
        <v>68</v>
      </c>
    </row>
    <row r="15" spans="1:12" ht="75" x14ac:dyDescent="0.25">
      <c r="A15" s="6">
        <f t="shared" si="1"/>
        <v>14</v>
      </c>
      <c r="B15" s="11">
        <v>211772</v>
      </c>
      <c r="C15" s="12" t="s">
        <v>5</v>
      </c>
      <c r="D15" s="13" t="s">
        <v>22</v>
      </c>
      <c r="E15" s="13" t="s">
        <v>23</v>
      </c>
      <c r="F15" s="14">
        <v>1</v>
      </c>
      <c r="H15" s="8">
        <f t="shared" si="0"/>
        <v>0</v>
      </c>
      <c r="I15" s="13" t="s">
        <v>61</v>
      </c>
      <c r="J15" s="13" t="s">
        <v>62</v>
      </c>
      <c r="K15" s="13" t="s">
        <v>63</v>
      </c>
      <c r="L15" s="13" t="s">
        <v>64</v>
      </c>
    </row>
    <row r="16" spans="1:12" ht="45" x14ac:dyDescent="0.25">
      <c r="A16" s="6">
        <f t="shared" si="1"/>
        <v>15</v>
      </c>
      <c r="B16" s="11">
        <v>213511</v>
      </c>
      <c r="C16" s="12" t="s">
        <v>5</v>
      </c>
      <c r="D16" s="13" t="s">
        <v>10</v>
      </c>
      <c r="E16" s="13" t="s">
        <v>11</v>
      </c>
      <c r="F16" s="14">
        <v>1</v>
      </c>
      <c r="G16" s="7"/>
      <c r="H16" s="8">
        <f t="shared" si="0"/>
        <v>0</v>
      </c>
      <c r="I16" s="13" t="s">
        <v>43</v>
      </c>
      <c r="J16" s="13" t="s">
        <v>44</v>
      </c>
      <c r="K16" s="13" t="s">
        <v>53</v>
      </c>
      <c r="L16" s="13" t="s">
        <v>54</v>
      </c>
    </row>
    <row r="17" spans="1:12" ht="45" x14ac:dyDescent="0.25">
      <c r="A17" s="6">
        <f t="shared" si="1"/>
        <v>16</v>
      </c>
      <c r="B17" s="11">
        <v>213512</v>
      </c>
      <c r="C17" s="12" t="s">
        <v>5</v>
      </c>
      <c r="D17" s="13" t="s">
        <v>14</v>
      </c>
      <c r="E17" s="13" t="s">
        <v>15</v>
      </c>
      <c r="F17" s="14">
        <v>1</v>
      </c>
      <c r="G17" s="7"/>
      <c r="H17" s="8">
        <f t="shared" si="0"/>
        <v>0</v>
      </c>
      <c r="I17" s="13" t="s">
        <v>43</v>
      </c>
      <c r="J17" s="13" t="s">
        <v>44</v>
      </c>
      <c r="K17" s="13" t="s">
        <v>53</v>
      </c>
      <c r="L17" s="13" t="s">
        <v>54</v>
      </c>
    </row>
    <row r="18" spans="1:12" ht="45" x14ac:dyDescent="0.25">
      <c r="A18" s="6">
        <f t="shared" si="1"/>
        <v>17</v>
      </c>
      <c r="B18" s="11">
        <v>213513</v>
      </c>
      <c r="C18" s="12" t="s">
        <v>5</v>
      </c>
      <c r="D18" s="13" t="s">
        <v>16</v>
      </c>
      <c r="E18" s="13" t="s">
        <v>17</v>
      </c>
      <c r="F18" s="14">
        <v>1</v>
      </c>
      <c r="G18" s="7"/>
      <c r="H18" s="8">
        <f t="shared" si="0"/>
        <v>0</v>
      </c>
      <c r="I18" s="13" t="s">
        <v>43</v>
      </c>
      <c r="J18" s="13" t="s">
        <v>44</v>
      </c>
      <c r="K18" s="13" t="s">
        <v>53</v>
      </c>
      <c r="L18" s="13" t="s">
        <v>54</v>
      </c>
    </row>
    <row r="19" spans="1:12" ht="45" x14ac:dyDescent="0.25">
      <c r="A19" s="6">
        <f t="shared" si="1"/>
        <v>18</v>
      </c>
      <c r="B19" s="11">
        <v>213514</v>
      </c>
      <c r="C19" s="12" t="s">
        <v>5</v>
      </c>
      <c r="D19" s="13" t="s">
        <v>12</v>
      </c>
      <c r="E19" s="13" t="s">
        <v>13</v>
      </c>
      <c r="F19" s="14">
        <v>1</v>
      </c>
      <c r="G19" s="7"/>
      <c r="H19" s="8">
        <f t="shared" si="0"/>
        <v>0</v>
      </c>
      <c r="I19" s="13" t="s">
        <v>43</v>
      </c>
      <c r="J19" s="13" t="s">
        <v>44</v>
      </c>
      <c r="K19" s="13" t="s">
        <v>53</v>
      </c>
      <c r="L19" s="13" t="s">
        <v>54</v>
      </c>
    </row>
    <row r="20" spans="1:12" ht="75" x14ac:dyDescent="0.25">
      <c r="A20" s="6">
        <f t="shared" si="1"/>
        <v>19</v>
      </c>
      <c r="B20" s="11">
        <v>215225</v>
      </c>
      <c r="C20" s="12" t="s">
        <v>5</v>
      </c>
      <c r="D20" s="13" t="s">
        <v>18</v>
      </c>
      <c r="E20" s="13" t="s">
        <v>19</v>
      </c>
      <c r="F20" s="14">
        <v>1</v>
      </c>
      <c r="G20" s="15"/>
      <c r="H20" s="8">
        <f t="shared" si="0"/>
        <v>0</v>
      </c>
      <c r="I20" s="13" t="s">
        <v>55</v>
      </c>
      <c r="J20" s="13" t="s">
        <v>56</v>
      </c>
      <c r="K20" s="13" t="s">
        <v>57</v>
      </c>
      <c r="L20" s="13" t="s">
        <v>58</v>
      </c>
    </row>
    <row r="21" spans="1:12" ht="45" x14ac:dyDescent="0.25">
      <c r="A21" s="6">
        <f t="shared" si="1"/>
        <v>20</v>
      </c>
      <c r="B21" s="11">
        <v>221771</v>
      </c>
      <c r="C21" s="12" t="s">
        <v>5</v>
      </c>
      <c r="D21" s="13" t="s">
        <v>41</v>
      </c>
      <c r="E21" s="13" t="s">
        <v>42</v>
      </c>
      <c r="F21" s="14">
        <v>1</v>
      </c>
      <c r="H21" s="8">
        <f t="shared" si="0"/>
        <v>0</v>
      </c>
      <c r="I21" s="13" t="s">
        <v>77</v>
      </c>
      <c r="J21" s="13" t="s">
        <v>78</v>
      </c>
      <c r="K21" s="13" t="s">
        <v>79</v>
      </c>
      <c r="L21" s="13" t="s">
        <v>80</v>
      </c>
    </row>
  </sheetData>
  <sheetProtection formatCells="0" formatColumns="0" formatRows="0" insertColumns="0" insertRows="0" insertHyperlinks="0" deleteColumns="0" deleteRows="0" sort="0" autoFilter="0" pivotTables="0"/>
  <conditionalFormatting sqref="B2:B21">
    <cfRule type="duplicateValues" dxfId="0" priority="2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2015-08-11T11:11:53Z</dcterms:modified>
  <cp:category>Lotovi</cp:category>
</cp:coreProperties>
</file>