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definedNames>
    <definedName name="_xlnm._FilterDatabase" localSheetId="0" hidden="1">Sheet10!$A$1:$L$86</definedName>
  </definedNames>
  <calcPr calcId="144525" concurrentCalc="0"/>
</workbook>
</file>

<file path=xl/calcChain.xml><?xml version="1.0" encoding="utf-8"?>
<calcChain xmlns="http://schemas.openxmlformats.org/spreadsheetml/2006/main">
  <c r="A38" i="1" l="1"/>
  <c r="A5" i="1"/>
  <c r="A64" i="1"/>
  <c r="A63" i="1"/>
  <c r="A62" i="1"/>
  <c r="A47" i="1"/>
  <c r="A48" i="1"/>
  <c r="A19" i="1"/>
  <c r="A20" i="1"/>
  <c r="A21" i="1"/>
  <c r="A6" i="1"/>
  <c r="A40" i="1"/>
  <c r="A41" i="1"/>
  <c r="A33" i="1"/>
  <c r="A32" i="1"/>
  <c r="A72" i="1"/>
  <c r="A78" i="1"/>
  <c r="A56" i="1"/>
  <c r="A55" i="1"/>
  <c r="A54" i="1"/>
  <c r="A42" i="1"/>
  <c r="A51" i="1"/>
  <c r="A65" i="1"/>
  <c r="A18" i="1"/>
  <c r="A13" i="1"/>
  <c r="A46" i="1"/>
  <c r="A67" i="1"/>
  <c r="A66" i="1"/>
  <c r="A16" i="1"/>
  <c r="A57" i="1"/>
  <c r="A86" i="1"/>
  <c r="A84" i="1"/>
  <c r="A74" i="1"/>
  <c r="A71" i="1"/>
  <c r="A15" i="1"/>
  <c r="A7" i="1"/>
  <c r="A9" i="1"/>
  <c r="A44" i="1"/>
  <c r="A14" i="1"/>
  <c r="A17" i="1"/>
  <c r="A82" i="1"/>
  <c r="A83" i="1"/>
  <c r="A39" i="1"/>
  <c r="A59" i="1"/>
  <c r="A43" i="1"/>
  <c r="A76" i="1"/>
  <c r="A85" i="1"/>
  <c r="A8" i="1"/>
  <c r="A10" i="1"/>
  <c r="A60" i="1"/>
  <c r="A24" i="1"/>
  <c r="A30" i="1"/>
  <c r="A45" i="1"/>
  <c r="A53" i="1"/>
  <c r="A31" i="1"/>
  <c r="A58" i="1"/>
  <c r="A73" i="1"/>
  <c r="A81" i="1"/>
  <c r="A69" i="1"/>
  <c r="A35" i="1"/>
  <c r="A4" i="1"/>
  <c r="A79" i="1"/>
  <c r="A36" i="1"/>
  <c r="A68" i="1"/>
  <c r="A3" i="1"/>
  <c r="A80" i="1"/>
  <c r="A26" i="1"/>
  <c r="A37" i="1"/>
  <c r="A28" i="1"/>
  <c r="A70" i="1"/>
  <c r="A29" i="1"/>
  <c r="A27" i="1"/>
  <c r="A11" i="1"/>
  <c r="A49" i="1"/>
  <c r="A22" i="1"/>
  <c r="A50" i="1"/>
  <c r="A12" i="1"/>
  <c r="A23" i="1"/>
  <c r="A25" i="1"/>
  <c r="A61" i="1"/>
  <c r="A52" i="1"/>
  <c r="A75" i="1"/>
  <c r="A34" i="1"/>
  <c r="H38" i="1"/>
  <c r="H34" i="1"/>
  <c r="H5" i="1"/>
  <c r="H64" i="1"/>
  <c r="H63" i="1"/>
  <c r="H62" i="1"/>
  <c r="H47" i="1"/>
  <c r="H48" i="1"/>
  <c r="H19" i="1"/>
  <c r="H20" i="1"/>
  <c r="H21" i="1"/>
  <c r="H6" i="1"/>
  <c r="H40" i="1"/>
  <c r="H41" i="1"/>
  <c r="H33" i="1"/>
  <c r="H32" i="1"/>
  <c r="H72" i="1"/>
  <c r="H78" i="1"/>
  <c r="H56" i="1"/>
  <c r="H55" i="1"/>
  <c r="H54" i="1"/>
  <c r="H42" i="1"/>
  <c r="H51" i="1"/>
  <c r="H65" i="1"/>
  <c r="H18" i="1"/>
  <c r="H13" i="1"/>
  <c r="H46" i="1"/>
  <c r="H67" i="1"/>
  <c r="H66" i="1"/>
  <c r="H16" i="1"/>
  <c r="H57" i="1"/>
  <c r="H86" i="1"/>
  <c r="H84" i="1"/>
  <c r="H74" i="1"/>
  <c r="H71" i="1"/>
  <c r="H15" i="1"/>
  <c r="H7" i="1"/>
  <c r="H9" i="1"/>
  <c r="H44" i="1"/>
  <c r="H14" i="1"/>
  <c r="H17" i="1"/>
  <c r="H82" i="1"/>
  <c r="H83" i="1"/>
  <c r="H39" i="1"/>
  <c r="H59" i="1"/>
  <c r="H43" i="1"/>
  <c r="H77" i="1"/>
  <c r="H76" i="1"/>
  <c r="H85" i="1"/>
  <c r="H8" i="1"/>
  <c r="H10" i="1"/>
  <c r="H60" i="1"/>
  <c r="H24" i="1"/>
  <c r="H30" i="1"/>
  <c r="H45" i="1"/>
  <c r="H53" i="1"/>
  <c r="H2" i="1"/>
  <c r="H31" i="1"/>
  <c r="H58" i="1"/>
  <c r="H73" i="1"/>
  <c r="H81" i="1"/>
  <c r="H69" i="1"/>
  <c r="H35" i="1"/>
  <c r="H4" i="1"/>
  <c r="H79" i="1"/>
  <c r="H36" i="1"/>
  <c r="H68" i="1"/>
  <c r="H3" i="1"/>
  <c r="H80" i="1"/>
  <c r="H26" i="1"/>
  <c r="H37" i="1"/>
  <c r="H28" i="1"/>
  <c r="H70" i="1"/>
  <c r="H29" i="1"/>
  <c r="H27" i="1"/>
  <c r="H11" i="1"/>
  <c r="H49" i="1"/>
  <c r="H22" i="1"/>
  <c r="H50" i="1"/>
  <c r="H12" i="1"/>
  <c r="H23" i="1"/>
  <c r="H25" i="1"/>
  <c r="H61" i="1"/>
  <c r="H52" i="1"/>
  <c r="H75" i="1"/>
  <c r="A77" i="1"/>
</calcChain>
</file>

<file path=xl/sharedStrings.xml><?xml version="1.0" encoding="utf-8"?>
<sst xmlns="http://schemas.openxmlformats.org/spreadsheetml/2006/main" count="607" uniqueCount="225">
  <si>
    <t>Email</t>
  </si>
  <si>
    <t>Институт за биолошка истраживања Синиша Станковић у Београду</t>
  </si>
  <si>
    <t>29. новембар 142 11060 Београд</t>
  </si>
  <si>
    <t>Технолошко-металуршки факултет у Београду</t>
  </si>
  <si>
    <t>Карнегијева 4 11000 Београд</t>
  </si>
  <si>
    <t>Стоматолошки факултет у  Београду</t>
  </si>
  <si>
    <t>Др Суботића 8 11000 Београд</t>
  </si>
  <si>
    <t>Јелена Милашин</t>
  </si>
  <si>
    <t>jelena_milasin@yahoo.com</t>
  </si>
  <si>
    <t>Greiner Bio-one</t>
  </si>
  <si>
    <t>#GRA-8608716</t>
  </si>
  <si>
    <t>BLUE PIPETTE TIPS 1000/BAG(851276) (EUR)</t>
  </si>
  <si>
    <t>#GRA-8608715</t>
  </si>
  <si>
    <t>YELLOW PIPETTE TIPS 1000/BAG(851271) (EUR)</t>
  </si>
  <si>
    <t>#607180</t>
  </si>
  <si>
    <t xml:space="preserve"> SEROLOGICAL PIPETTE, 10 ML (EUR)</t>
  </si>
  <si>
    <t>#662641</t>
  </si>
  <si>
    <t>&amp;quot;THINCERT CELL CULTURE INSERT FOR 24 WELL PLATES, WITH TRANSPARENT MEMBRANE (PET), PORE SIZE: 0.4 Âµm, TC, STERILE, 48 kom &amp;quot; (EUR)</t>
  </si>
  <si>
    <t>#662638</t>
  </si>
  <si>
    <t>&amp;quot;THINCERT CELL CULTURE INSERT FOR 24 WELL PLATES, WITH TRANSPARENT MEMBRANE (PET), PORE SIZE: 8 Âµm, TC, STERILE, 48 kom &amp;quot; (EUR)</t>
  </si>
  <si>
    <t>#662160</t>
  </si>
  <si>
    <t>24-well ploče  ((Å¡ifra LA21)) (RSD)</t>
  </si>
  <si>
    <t>#677180</t>
  </si>
  <si>
    <t>48 well multiwell plate, Tissue culture treated, w/lid (EUR)</t>
  </si>
  <si>
    <t>#15848</t>
  </si>
  <si>
    <t>683201: PCR tube 0.2 ml tinn wall PP w/lid flat clear ((38950000)) (RSD)</t>
  </si>
  <si>
    <t xml:space="preserve">#762071  </t>
  </si>
  <si>
    <t>96 well ELISA Strip plate  (sifra ( 38437000))   (EUR)</t>
  </si>
  <si>
    <t>#762071</t>
  </si>
  <si>
    <t>96 well ELISA Strip plate (EUR)</t>
  </si>
  <si>
    <t>#655900</t>
  </si>
  <si>
    <t>96 Well Microplate, PS, F-Bottom, Non-Binding, greiner bio-one ((sifra 33696500)) (RSD)</t>
  </si>
  <si>
    <t>#655180</t>
  </si>
  <si>
    <t>96-well plate - sterilna sa ravnim dnom sa poklopcem, pojedinacno upakovana (EUR)</t>
  </si>
  <si>
    <t>#655906</t>
  </si>
  <si>
    <t>96-well plate, NON-BINDING, Uclear, black, F-BOTTOM/CHYMNEY WELL, kutija ((Å¡ifra LA21)) (RSD)</t>
  </si>
  <si>
    <t>#A1888-5G</t>
  </si>
  <si>
    <t>ABTS (EUR)</t>
  </si>
  <si>
    <t>#658170</t>
  </si>
  <si>
    <t>CELL CULTURE FLASK, 250 ML, 75 CMÂ² (EUR)</t>
  </si>
  <si>
    <t>#658175</t>
  </si>
  <si>
    <t>CELL CULTURE FLASK, 250 ML, 75 CMÂ², PS,WITH RED FILTER SCREW CAP, CRYSTALCLEAR, STERILE â€“ pak 5/1 (EUR)</t>
  </si>
  <si>
    <t>CELL CULTURE FLASK, 250 ML, 75 CMÂ², PS,WITH RED FILTER SCREW CAP, CRYSTALCLEAR, STERILE, 5 per pack (sifra 19520000) (EUR)</t>
  </si>
  <si>
    <t>CELL CULTURE FLASK, 250 ML, 75 CMÂ², PS,WITH RED FILTER SCREW CAP, CRYSTALCLEAR, STERILE, 5/1 (EUR)</t>
  </si>
  <si>
    <t>#690160</t>
  </si>
  <si>
    <t>CELL CULTURE FLASK, 50 ML, 25 CMÂ² (EUR)</t>
  </si>
  <si>
    <t>#690175</t>
  </si>
  <si>
    <t>CELL CULTURE FLASK, 50 ML, 25 CMÂ², PS,WITH RED FILTER SCREW CAP, CRYSTALCLEAR, STERILE (sifra 19520000) (EUR)</t>
  </si>
  <si>
    <t>CELL CULTURE FLASK, 50 ML, 25 CMÂ², PS,WITH RED FILTER SCREW CAP, CRYSTALCLEAR, STERILE â€“ pak 10/1 (EUR)</t>
  </si>
  <si>
    <t>CELL CULTURE FLASK, 50 ML, 25 CMÂ², PS,WITH RED FILTER SCREW CAP, CRYSTALCLEAR, STERILE, 10/1 (EUR)</t>
  </si>
  <si>
    <t>#690170</t>
  </si>
  <si>
    <t>CELL CULTURE FLASK, 50 ML, 25 CMÂ²/2 (EUR)</t>
  </si>
  <si>
    <t>CELL CULTURE FLASK, 50 ML, PS, 25 CMÂ² 10 pcs (EUR)</t>
  </si>
  <si>
    <t>#665180</t>
  </si>
  <si>
    <t>CELL CULTURE MULTIWELL PLATE, 12WELL, PS, CRYSTAL-CLEAR, WITH LID, STERILE â€“ pak 1/1 (EUR)</t>
  </si>
  <si>
    <t>CELL CULTURE MULTIWELL PLATE, 24 WELL (EUR)</t>
  </si>
  <si>
    <t>CELL CULTURE MULTIWELL PLATE, 24WELL, PS, CRYSTAL-CLEAR, WITH LID, STERILE â€“ pak 1/1 (EUR)</t>
  </si>
  <si>
    <t>CELL CULTURE MULTIWELL PLATE, 48 WELL (EUR)</t>
  </si>
  <si>
    <t>#657160</t>
  </si>
  <si>
    <t>CELL CULTURE MULTIWELL PLATE, 6 WELL (EUR)</t>
  </si>
  <si>
    <t>Cell Culture Plate 6 Well TC w/Lid SP Sterile, 1 kom (EUR)</t>
  </si>
  <si>
    <t>Cell Culture Plate 6 Well TC w/Lid SP Sterile, 1 piece (EUR)</t>
  </si>
  <si>
    <t>Cell culture plate/Lid 24Well TC SP Sterile, (EUR)</t>
  </si>
  <si>
    <t>Cell culture plate/Lid 24Well TC SP Sterile, 1 kom (EUR)</t>
  </si>
  <si>
    <t>Cell culture plate/Lid 24Well TC SP Sterile, 1 piece (EUR)</t>
  </si>
  <si>
    <t>#541070</t>
  </si>
  <si>
    <t>CELL SCRAPER, BLUE 28 cm (EUR)</t>
  </si>
  <si>
    <t>#627160</t>
  </si>
  <si>
    <t>CELLSTARÂ® Dish, Ã˜ 35 x 10 mm, Tissue Culture Treated, w/ Vents, pakovanje od 10 komada ((Å¡ifra LA21)) (RSD)</t>
  </si>
  <si>
    <t>#27860</t>
  </si>
  <si>
    <t>CELLview CELLCULTURE DISH WITHGLASS BOTTOM, TC, 35 MM, 1 COMPARTMENT, STERILE, 10/1  (EUR)</t>
  </si>
  <si>
    <t>#627860</t>
  </si>
  <si>
    <t>CELLVIEW, CELLCULTURE DISH WITH GLASS BOTTOM, TC, 35 MM, 1 COMPARTMENT,  STERILE 10/1 - pak   ((19520000)) (RSD)</t>
  </si>
  <si>
    <t>#126261</t>
  </si>
  <si>
    <t>CRYO.S, 2 ML, PP, ROUND BOTTOM,  EXTERNALTHREAD, NATURAL SCREW CAP,  WITH STARFOOT, STERILE (RSD)</t>
  </si>
  <si>
    <t>CRYO.S, 2 ml, PP, round bottom, external thread, natural screw cap, with starfoot, sterile, 100 kom  (EUR)</t>
  </si>
  <si>
    <t>Ð¡ÐºÑ€Ð°Ð¿ÐµÑ€ Ð·Ð° Ñ›ÐµÐ»Ð¸Ñ˜Ñ�ÐºÐµ ÐºÑƒÐ»Ñ‚ÑƒÑ€Ðµ(19520000) (RSD)</t>
  </si>
  <si>
    <t>#690 160</t>
  </si>
  <si>
    <t>Ð¡Ñ‚Ð°Ð½Ð´Ð°Ñ€Ð´Ð½Ð¸ Ñ„Ð»Ð°Ñ�ÐºÐ¾Ð²Ð¸ Ð·Ð° Ð³Ð°Ñ˜ÐµÑšÐµ Ñ›ÐµÐ»Ð¸Ñ˜Ñ�ÐºÐ¸Ñ… ÐºÑƒÐ»Ñ‚ÑƒÑ€Ð°(19520000) (RSD)</t>
  </si>
  <si>
    <t>#665 180</t>
  </si>
  <si>
    <t>ÐŸÐ»Ð¾Ñ‡Ðµ Ñ�Ð° 12 Ð¾Ñ‚Ð²Ð¾Ñ€Ð° Ð·Ð° Ñ€Ð°Ð´ Ñ�Ð° Ñ›ÐµÐ»Ð¸Ñ˜Ñ�ÐºÐ¸Ð¼ ÐºÑƒÐ»Ñ‚ÑƒÑ€Ð°Ð¼Ð°, (19520000) (RSD)</t>
  </si>
  <si>
    <t>Flaskovi 25, 10 kom/pak, za adherentne Ä‡elije (EUR)</t>
  </si>
  <si>
    <t>Flaskovi 75, 5kom/pak (EUR)</t>
  </si>
  <si>
    <t>Flasks 25, 10 pieces/pac,for adherent cells (EUR)</t>
  </si>
  <si>
    <t>#690195</t>
  </si>
  <si>
    <t>Flasks 25, 5 pieces/pac,for cells in suspension (EUR)</t>
  </si>
  <si>
    <t>Flasks 75  5 pieces/pac (EUR)</t>
  </si>
  <si>
    <t>#770291</t>
  </si>
  <si>
    <t>GEL-LOAD TIP FOR GILSON Greiner Bio-One 96/1  (EUR)</t>
  </si>
  <si>
    <t>#616201</t>
  </si>
  <si>
    <t>Greiner bio-one, 616201, PCR tubice 1.5 ml, polypropilen, DNase RNase free (RSD)</t>
  </si>
  <si>
    <t>#683201</t>
  </si>
  <si>
    <t>Greiner Bio-one, 683201, PCR tubice, 0.2 ml, flat cap, natural (RSD)</t>
  </si>
  <si>
    <t>#655161</t>
  </si>
  <si>
    <t>LID FOR MICROPLATE, PS, HIGH PROFILE (9MM), STERILE, INDIVIDUALLY PACKED, Å¡ifra LA21  (EUR)</t>
  </si>
  <si>
    <t>Mikrotest ploce, MICROPLATE, 96 WELL, PS, F-BOTTOM,CRYSTAL-CLEAR -, Å¡ifra LA21 (EUR)</t>
  </si>
  <si>
    <t>#P5412-50TAB</t>
  </si>
  <si>
    <t>P5412 SIGMA o-Phenylenediamine tablet, 20 mg substrate per tablet (EUR)</t>
  </si>
  <si>
    <t>PCR tube 0,2 ml Thin wall PP w/lid flat CL (RSD)</t>
  </si>
  <si>
    <t>PCR tubice 0.2 ml ((Å¡ifra 33192500)) (RSD)</t>
  </si>
  <si>
    <t>#682201</t>
  </si>
  <si>
    <t>PCR tubice 0.5 ml, 1000 kom/kesi ((Å¡ifra 33192500)) (RSD)</t>
  </si>
  <si>
    <t>PCR tubice 1.5 ml, polypropilen, DNase RNase free, 500 kom/kesi ((Å¡ifra 33192500)) (RSD)</t>
  </si>
  <si>
    <t>PCR tubice 1.5 ml, polypropilen, DNase RNase free, 500 kom/kesi (RSD)</t>
  </si>
  <si>
    <t>PCR tubice, 0.2 ml, flat cap, natural, 1000 kom/pk (RSD)</t>
  </si>
  <si>
    <t>#604181</t>
  </si>
  <si>
    <t>PIPETTE, 1 ML, GRADUATION 1/100,STERILE, INDIVIDUALLY PACKEDPAPER/PLASTIC-PACKAGING (EUR)</t>
  </si>
  <si>
    <t>PIPETTE, 10 ML, GRADUATION 1/10,STERILE, INDIVIDUALLY PACKED, pack 1/1  (EUR)</t>
  </si>
  <si>
    <t>PIPETTE, 10 ML, GRADUATION 1/10,STERILE, INDIVIDUALLY PACKED, pakovanje 1/1  (EUR)</t>
  </si>
  <si>
    <t>PIPETTE, 10 ML, GRADUATION 1/10,STERILE, INDIVIDUALLY PACKEDPAPER/PLASTIC-PACKAGING (EUR)</t>
  </si>
  <si>
    <t>#606180</t>
  </si>
  <si>
    <t>PIPETTE, 5 ML, GRADUATION 1/10,STERILE, INDIVIDUALLY PACKEDPAPER/PLASTIC-PACKAGING (EUR)</t>
  </si>
  <si>
    <t>REACTION TUBE, 1.5 ML, WITH ATTACHED CAP, NATURAL, GRADUATED, SUITABLE FOREPPENDORF, 500/1 (EUR)</t>
  </si>
  <si>
    <t>Serological pipette, 10 ml, graduation 1/10, sterile, individually packed paper/plastic-packaging ((Å¡ifra 38437000) (RSD)</t>
  </si>
  <si>
    <t xml:space="preserve">#760180 </t>
  </si>
  <si>
    <t>SEROLOGICAL PIPETTE, 25 ML (EUR)</t>
  </si>
  <si>
    <t>SEROLOGICAL PIPETTE, 5 ML (EUR)</t>
  </si>
  <si>
    <t>STRIP PLATE WITH 12X F8 STRIPS, PS, F- BOTTOM, MICROLON 600, HIGH BINDING, (USD)</t>
  </si>
  <si>
    <t>#662102</t>
  </si>
  <si>
    <t>SUSPENSION-CULTURE-MULTIWELL PLATE, 24WELL, PS, CRYSTAL-CLEAR, WITH LID, STERILE â€“ pak 1/1 (EUR)</t>
  </si>
  <si>
    <t>THIN WALL PCR TUBE, 0.2 ML, PP, WITHATTACHED FLAT CAP, NATURAL,500 Pieces per bag, pakovanje 1000/1  (EUR)</t>
  </si>
  <si>
    <t>#657640</t>
  </si>
  <si>
    <t>THINCERT CELL CULTUR INSERT FOR 6 WELLPLATES, WITH TRANSLUCENT MEMBRANE (PET)PORE DIAMETRE : 0.4 Âµm, TC, STERILE, 24 kom (EUR)</t>
  </si>
  <si>
    <t>#657638</t>
  </si>
  <si>
    <t>THINCERT CELL CULTUR INSERT FOR 6 WELLPLATES, WITH TRANSLUCENT MEMBRANE (PET)PORE DIAMETRE : 8 Âµm, TC, STERILE, 24 kom (EUR)</t>
  </si>
  <si>
    <t xml:space="preserve">#662638  </t>
  </si>
  <si>
    <t>ThinCerts W. PET MEMBRANE, PORE DIAM. 8.0 Î¼m (sifra ( 38437000))     (EUR)</t>
  </si>
  <si>
    <t>#115262</t>
  </si>
  <si>
    <t>TUBE, 5 ML, PP, ROUND BOTTOM, 12 X 75 MM, TWO-POSITION VENT STOPPER, WITHGRADUATION, STERILE, 25 PIECES PER BAG (EUR)</t>
  </si>
  <si>
    <t>#210261</t>
  </si>
  <si>
    <t>TUBE, 50 ML, PP, CONICAL BOTTOM (EUR)</t>
  </si>
  <si>
    <t>#188171</t>
  </si>
  <si>
    <t>TUBE, PS, 15 ML, CONICAL BOTTOM, (EUR)</t>
  </si>
  <si>
    <t>Tubice za PCR - THIN WALL PCR TUBE, 0.2 ML, PP, WITH ATTACHED FLAT CAP, NATURAL (pakovanje od 1000 komada) ((sifra 38950000)) (RSD)</t>
  </si>
  <si>
    <t>#655801</t>
  </si>
  <si>
    <t>UV-STAR, 96-well plate,  F-BOTTOM, CHYMNEY WELL, Uclear, 10/1 ((Å¡ifra LA21)) (RSD)</t>
  </si>
  <si>
    <t>#455045</t>
  </si>
  <si>
    <t>VACUETTE 9ml K2E K2EDTA NR LAV/BLK 16x100  (RSD)</t>
  </si>
  <si>
    <t>#455084</t>
  </si>
  <si>
    <t>VACUETTEÂ® Li Hep Tubes, Greiner Bio-One 9mL, 16x100  (EUR)</t>
  </si>
  <si>
    <t>Медицински факултет у Нишу</t>
  </si>
  <si>
    <t>Браће Тасковића 81 18000 Ниш</t>
  </si>
  <si>
    <t>Фармацеутски факултет у Београду</t>
  </si>
  <si>
    <t>Војводе Степе 459 11000 Београд</t>
  </si>
  <si>
    <t>Мирјана Меденица</t>
  </si>
  <si>
    <t>medenica@pharmacy.bg.ac.rs</t>
  </si>
  <si>
    <t>Зоран Алексић</t>
  </si>
  <si>
    <t>dr.zoran.aleksic@gmail.com</t>
  </si>
  <si>
    <t>Институт за медицинска истраживања у Београду</t>
  </si>
  <si>
    <t>Др Суботића 4, ПО БОX 721 11000 Београд</t>
  </si>
  <si>
    <t>Диана Бугарски</t>
  </si>
  <si>
    <t>dianab@imi.bg.ac.rs</t>
  </si>
  <si>
    <t>Природноматематички факултет у Новом Саду</t>
  </si>
  <si>
    <t>Трг Доситеја Обрадовића 3 21000 Нови Сад</t>
  </si>
  <si>
    <t>Радмила Ковачевић</t>
  </si>
  <si>
    <t>radmila.kovacevic@dbe.uns.ac.rs</t>
  </si>
  <si>
    <t>Иновациони центар Технолошко-металуршког факултете у Београду д.о.о.</t>
  </si>
  <si>
    <t>Ката Трифковић</t>
  </si>
  <si>
    <t>katatrifkovic@gmail.com</t>
  </si>
  <si>
    <t>Татјана Савић</t>
  </si>
  <si>
    <t>tanjat@ibiss.bg.ac.rs</t>
  </si>
  <si>
    <t>Природноматематички факултет у Крагујевацу</t>
  </si>
  <si>
    <t>Радоја Домановића 12 34000 Крагујевац</t>
  </si>
  <si>
    <t>Снежана Марковић</t>
  </si>
  <si>
    <t>smarkovic@kg.ac.rs</t>
  </si>
  <si>
    <t>&amp;quot;БИОИРЦ&amp;quot; д.о.о. Крагујевац</t>
  </si>
  <si>
    <t>Првослава Стојановића 6 34000 Крагујевац</t>
  </si>
  <si>
    <t>Милош Којић</t>
  </si>
  <si>
    <t>mkojic@hsph.harvard.edu</t>
  </si>
  <si>
    <t>Медицински факултет у Крагујевацу</t>
  </si>
  <si>
    <t>Светозара Марковића 69 34000 Крагујевац</t>
  </si>
  <si>
    <t>Дејан Баскић</t>
  </si>
  <si>
    <t>dejan.baskic@gmail.com</t>
  </si>
  <si>
    <t>Oлгица Ђурковић-Ђаковић</t>
  </si>
  <si>
    <t>olgicadj@imi.bg.ac.rs</t>
  </si>
  <si>
    <t>Институт за нуклеарне науке `Винча`</t>
  </si>
  <si>
    <t>Мике Петровића Аласа 12 11001 Београд</t>
  </si>
  <si>
    <t>Вељко Вељковић</t>
  </si>
  <si>
    <t>vv@vinca.rs</t>
  </si>
  <si>
    <t>Природноматематички факултет у Нишу</t>
  </si>
  <si>
    <t>Ћирила и Методија 2 18000 Ниш</t>
  </si>
  <si>
    <t>Нико Радуловић</t>
  </si>
  <si>
    <t>vangelis0703@yahoo.com</t>
  </si>
  <si>
    <t>Медицински факултет у Новом Саду</t>
  </si>
  <si>
    <t>Хајдук Вељкова 3 21000 Нови Сад</t>
  </si>
  <si>
    <t>Момир Миков</t>
  </si>
  <si>
    <t>drmik@eunet.rs</t>
  </si>
  <si>
    <t>Биљана Потпаревић</t>
  </si>
  <si>
    <t>bilja22@pharmacy.bg.ac.rs</t>
  </si>
  <si>
    <t>Медицински факултет у Београду</t>
  </si>
  <si>
    <t>Марија Ђурић</t>
  </si>
  <si>
    <t>marijadjuric5@gmail.com</t>
  </si>
  <si>
    <t>Valentina Arsic-Arsenijevic</t>
  </si>
  <si>
    <t>arsicval@eunet.rs</t>
  </si>
  <si>
    <t>Институт за молекуларну генетику и генетичко инжењерство у Београду</t>
  </si>
  <si>
    <t>Војводе Степе 444 11000 Београд</t>
  </si>
  <si>
    <t>Милена Стевановић</t>
  </si>
  <si>
    <t>stevanov@eunet.rs</t>
  </si>
  <si>
    <t>Гордана Коцић</t>
  </si>
  <si>
    <t>kocicrg@yahoo.co.uk</t>
  </si>
  <si>
    <t>Неда Мимица-Дукић</t>
  </si>
  <si>
    <t>neda.mimica-dukic@dh.uns.ac.rs</t>
  </si>
  <si>
    <t>Душан Мијин</t>
  </si>
  <si>
    <t>kavur@tmf.bg.ac.rs</t>
  </si>
  <si>
    <t>Maja Станојевић</t>
  </si>
  <si>
    <t>mstanojevic@med.bg.ac.rs</t>
  </si>
  <si>
    <t>Ивана Иванчев-Тумбас</t>
  </si>
  <si>
    <t>ivana.ivancev-tumbas@dh.uns.ac.rs</t>
  </si>
  <si>
    <t>Биолошки факултет у Београду</t>
  </si>
  <si>
    <t>Студентски трг број 16 11000 Београд</t>
  </si>
  <si>
    <t>Марко Анђелковић</t>
  </si>
  <si>
    <t>markoa@ibiss.bg.ac.rs</t>
  </si>
  <si>
    <t>Видосава Ракочевић-Стојановић</t>
  </si>
  <si>
    <t>vidosava_r@yahoo.co.uk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</si>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</sst>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</borders>
  <cellStyleXfs count="1">
    <xf numFmtId="0" fontId="0" fillId="0" borderId="0"/>
  </cellStyleXfs>
  <cellXfs count="14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0" fillId="2" borderId="0" xfId="0" applyNumberFormat="1" applyFill="1" applyAlignment="1" applyProtection="1">
      <alignment horizontal="left" vertical="top" wrapText="1"/>
    </xf>
    <xf numFmtId="43" fontId="0" fillId="0" borderId="0" xfId="0" applyNumberForma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view="pageLayout" zoomScaleNormal="100" workbookViewId="0">
      <selection sqref="A1:L1"/>
    </sheetView>
  </sheetViews>
  <sheetFormatPr defaultRowHeight="15" x14ac:dyDescent="0.25"/>
  <cols>
    <col min="1" max="1" width="5.5703125" style="3" customWidth="1"/>
    <col min="2" max="2" width="8.140625" style="3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4" t="s">
        <v>214</v>
      </c>
      <c r="B1" s="5" t="s">
        <v>215</v>
      </c>
      <c r="C1" s="6" t="s">
        <v>216</v>
      </c>
      <c r="D1" s="6" t="s">
        <v>217</v>
      </c>
      <c r="E1" s="6" t="s">
        <v>218</v>
      </c>
      <c r="F1" s="6" t="s">
        <v>219</v>
      </c>
      <c r="G1" s="6" t="s">
        <v>220</v>
      </c>
      <c r="H1" s="6" t="s">
        <v>221</v>
      </c>
      <c r="I1" s="6" t="s">
        <v>222</v>
      </c>
      <c r="J1" s="6" t="s">
        <v>223</v>
      </c>
      <c r="K1" s="6" t="s">
        <v>224</v>
      </c>
      <c r="L1" s="7" t="s">
        <v>0</v>
      </c>
    </row>
    <row r="2" spans="1:12" ht="60" x14ac:dyDescent="0.25">
      <c r="A2" s="8">
        <v>1</v>
      </c>
      <c r="B2" s="9">
        <v>180016</v>
      </c>
      <c r="C2" s="10" t="s">
        <v>9</v>
      </c>
      <c r="D2" s="10" t="s">
        <v>30</v>
      </c>
      <c r="E2" s="10" t="s">
        <v>31</v>
      </c>
      <c r="F2" s="11">
        <v>1</v>
      </c>
      <c r="G2" s="12"/>
      <c r="H2" s="13">
        <f t="shared" ref="H2:H33" si="0">F2*G2</f>
        <v>0</v>
      </c>
      <c r="I2" s="10" t="s">
        <v>169</v>
      </c>
      <c r="J2" s="10" t="s">
        <v>170</v>
      </c>
      <c r="K2" s="10" t="s">
        <v>171</v>
      </c>
      <c r="L2" s="10" t="s">
        <v>172</v>
      </c>
    </row>
    <row r="3" spans="1:12" ht="75" x14ac:dyDescent="0.25">
      <c r="A3" s="8">
        <f t="shared" ref="A3:A34" si="1">ROW(A2)</f>
        <v>2</v>
      </c>
      <c r="B3" s="9">
        <v>183337</v>
      </c>
      <c r="C3" s="10" t="s">
        <v>9</v>
      </c>
      <c r="D3" s="10" t="s">
        <v>46</v>
      </c>
      <c r="E3" s="10" t="s">
        <v>49</v>
      </c>
      <c r="F3" s="11">
        <v>10</v>
      </c>
      <c r="H3" s="13">
        <f t="shared" si="0"/>
        <v>0</v>
      </c>
      <c r="I3" s="10" t="s">
        <v>148</v>
      </c>
      <c r="J3" s="10" t="s">
        <v>149</v>
      </c>
      <c r="K3" s="10" t="s">
        <v>150</v>
      </c>
      <c r="L3" s="10" t="s">
        <v>151</v>
      </c>
    </row>
    <row r="4" spans="1:12" ht="75" x14ac:dyDescent="0.25">
      <c r="A4" s="8">
        <f t="shared" si="1"/>
        <v>3</v>
      </c>
      <c r="B4" s="9">
        <v>183338</v>
      </c>
      <c r="C4" s="10" t="s">
        <v>9</v>
      </c>
      <c r="D4" s="10" t="s">
        <v>40</v>
      </c>
      <c r="E4" s="10" t="s">
        <v>43</v>
      </c>
      <c r="F4" s="11">
        <v>10</v>
      </c>
      <c r="G4" s="12"/>
      <c r="H4" s="13">
        <f t="shared" si="0"/>
        <v>0</v>
      </c>
      <c r="I4" s="10" t="s">
        <v>148</v>
      </c>
      <c r="J4" s="10" t="s">
        <v>149</v>
      </c>
      <c r="K4" s="10" t="s">
        <v>150</v>
      </c>
      <c r="L4" s="10" t="s">
        <v>151</v>
      </c>
    </row>
    <row r="5" spans="1:12" ht="75" x14ac:dyDescent="0.25">
      <c r="A5" s="8">
        <f t="shared" si="1"/>
        <v>4</v>
      </c>
      <c r="B5" s="9">
        <v>183339</v>
      </c>
      <c r="C5" s="10" t="s">
        <v>9</v>
      </c>
      <c r="D5" s="10" t="s">
        <v>73</v>
      </c>
      <c r="E5" s="10" t="s">
        <v>75</v>
      </c>
      <c r="F5" s="11">
        <v>3</v>
      </c>
      <c r="H5" s="13">
        <f t="shared" si="0"/>
        <v>0</v>
      </c>
      <c r="I5" s="10" t="s">
        <v>148</v>
      </c>
      <c r="J5" s="10" t="s">
        <v>149</v>
      </c>
      <c r="K5" s="10" t="s">
        <v>150</v>
      </c>
      <c r="L5" s="10" t="s">
        <v>151</v>
      </c>
    </row>
    <row r="6" spans="1:12" ht="60" x14ac:dyDescent="0.25">
      <c r="A6" s="8">
        <f t="shared" si="1"/>
        <v>5</v>
      </c>
      <c r="B6" s="9">
        <v>183340</v>
      </c>
      <c r="C6" s="10" t="s">
        <v>9</v>
      </c>
      <c r="D6" s="10" t="s">
        <v>87</v>
      </c>
      <c r="E6" s="10" t="s">
        <v>88</v>
      </c>
      <c r="F6" s="11">
        <v>5</v>
      </c>
      <c r="H6" s="13">
        <f t="shared" si="0"/>
        <v>0</v>
      </c>
      <c r="I6" s="10" t="s">
        <v>148</v>
      </c>
      <c r="J6" s="10" t="s">
        <v>149</v>
      </c>
      <c r="K6" s="10" t="s">
        <v>150</v>
      </c>
      <c r="L6" s="10" t="s">
        <v>151</v>
      </c>
    </row>
    <row r="7" spans="1:12" ht="90" x14ac:dyDescent="0.25">
      <c r="A7" s="8">
        <f t="shared" si="1"/>
        <v>6</v>
      </c>
      <c r="B7" s="9">
        <v>183341</v>
      </c>
      <c r="C7" s="10" t="s">
        <v>9</v>
      </c>
      <c r="D7" s="10" t="s">
        <v>121</v>
      </c>
      <c r="E7" s="10" t="s">
        <v>122</v>
      </c>
      <c r="F7" s="11">
        <v>1</v>
      </c>
      <c r="H7" s="13">
        <f t="shared" si="0"/>
        <v>0</v>
      </c>
      <c r="I7" s="10" t="s">
        <v>148</v>
      </c>
      <c r="J7" s="10" t="s">
        <v>149</v>
      </c>
      <c r="K7" s="10" t="s">
        <v>150</v>
      </c>
      <c r="L7" s="10" t="s">
        <v>151</v>
      </c>
    </row>
    <row r="8" spans="1:12" ht="105" x14ac:dyDescent="0.25">
      <c r="A8" s="8">
        <f t="shared" si="1"/>
        <v>7</v>
      </c>
      <c r="B8" s="9">
        <v>183342</v>
      </c>
      <c r="C8" s="10" t="s">
        <v>9</v>
      </c>
      <c r="D8" s="10" t="s">
        <v>16</v>
      </c>
      <c r="E8" s="10" t="s">
        <v>17</v>
      </c>
      <c r="F8" s="11">
        <v>1</v>
      </c>
      <c r="G8" s="12"/>
      <c r="H8" s="13">
        <f t="shared" si="0"/>
        <v>0</v>
      </c>
      <c r="I8" s="10" t="s">
        <v>148</v>
      </c>
      <c r="J8" s="10" t="s">
        <v>149</v>
      </c>
      <c r="K8" s="10" t="s">
        <v>150</v>
      </c>
      <c r="L8" s="10" t="s">
        <v>151</v>
      </c>
    </row>
    <row r="9" spans="1:12" ht="90" x14ac:dyDescent="0.25">
      <c r="A9" s="8">
        <f t="shared" si="1"/>
        <v>8</v>
      </c>
      <c r="B9" s="9">
        <v>183343</v>
      </c>
      <c r="C9" s="10" t="s">
        <v>9</v>
      </c>
      <c r="D9" s="10" t="s">
        <v>123</v>
      </c>
      <c r="E9" s="10" t="s">
        <v>124</v>
      </c>
      <c r="F9" s="11">
        <v>1</v>
      </c>
      <c r="H9" s="13">
        <f t="shared" si="0"/>
        <v>0</v>
      </c>
      <c r="I9" s="10" t="s">
        <v>148</v>
      </c>
      <c r="J9" s="10" t="s">
        <v>149</v>
      </c>
      <c r="K9" s="10" t="s">
        <v>150</v>
      </c>
      <c r="L9" s="10" t="s">
        <v>151</v>
      </c>
    </row>
    <row r="10" spans="1:12" ht="105" x14ac:dyDescent="0.25">
      <c r="A10" s="8">
        <f t="shared" si="1"/>
        <v>9</v>
      </c>
      <c r="B10" s="9">
        <v>183344</v>
      </c>
      <c r="C10" s="10" t="s">
        <v>9</v>
      </c>
      <c r="D10" s="10" t="s">
        <v>18</v>
      </c>
      <c r="E10" s="10" t="s">
        <v>19</v>
      </c>
      <c r="F10" s="11">
        <v>1</v>
      </c>
      <c r="G10" s="12"/>
      <c r="H10" s="13">
        <f t="shared" si="0"/>
        <v>0</v>
      </c>
      <c r="I10" s="10" t="s">
        <v>148</v>
      </c>
      <c r="J10" s="10" t="s">
        <v>149</v>
      </c>
      <c r="K10" s="10" t="s">
        <v>150</v>
      </c>
      <c r="L10" s="10" t="s">
        <v>151</v>
      </c>
    </row>
    <row r="11" spans="1:12" ht="60" x14ac:dyDescent="0.25">
      <c r="A11" s="8">
        <f t="shared" si="1"/>
        <v>10</v>
      </c>
      <c r="B11" s="9">
        <v>183345</v>
      </c>
      <c r="C11" s="10" t="s">
        <v>9</v>
      </c>
      <c r="D11" s="10" t="s">
        <v>58</v>
      </c>
      <c r="E11" s="10" t="s">
        <v>60</v>
      </c>
      <c r="F11" s="11">
        <v>100</v>
      </c>
      <c r="H11" s="13">
        <f t="shared" si="0"/>
        <v>0</v>
      </c>
      <c r="I11" s="10" t="s">
        <v>148</v>
      </c>
      <c r="J11" s="10" t="s">
        <v>149</v>
      </c>
      <c r="K11" s="10" t="s">
        <v>150</v>
      </c>
      <c r="L11" s="10" t="s">
        <v>151</v>
      </c>
    </row>
    <row r="12" spans="1:12" ht="60" x14ac:dyDescent="0.25">
      <c r="A12" s="8">
        <f t="shared" si="1"/>
        <v>11</v>
      </c>
      <c r="B12" s="9">
        <v>183346</v>
      </c>
      <c r="C12" s="10" t="s">
        <v>9</v>
      </c>
      <c r="D12" s="10" t="s">
        <v>20</v>
      </c>
      <c r="E12" s="10" t="s">
        <v>63</v>
      </c>
      <c r="F12" s="11">
        <v>100</v>
      </c>
      <c r="H12" s="13">
        <f t="shared" si="0"/>
        <v>0</v>
      </c>
      <c r="I12" s="10" t="s">
        <v>148</v>
      </c>
      <c r="J12" s="10" t="s">
        <v>149</v>
      </c>
      <c r="K12" s="10" t="s">
        <v>150</v>
      </c>
      <c r="L12" s="10" t="s">
        <v>151</v>
      </c>
    </row>
    <row r="13" spans="1:12" ht="75" x14ac:dyDescent="0.25">
      <c r="A13" s="8">
        <f t="shared" si="1"/>
        <v>12</v>
      </c>
      <c r="B13" s="9">
        <v>183347</v>
      </c>
      <c r="C13" s="10" t="s">
        <v>9</v>
      </c>
      <c r="D13" s="10" t="s">
        <v>14</v>
      </c>
      <c r="E13" s="10" t="s">
        <v>108</v>
      </c>
      <c r="F13" s="11">
        <v>100</v>
      </c>
      <c r="H13" s="13">
        <f t="shared" si="0"/>
        <v>0</v>
      </c>
      <c r="I13" s="10" t="s">
        <v>148</v>
      </c>
      <c r="J13" s="10" t="s">
        <v>149</v>
      </c>
      <c r="K13" s="10" t="s">
        <v>150</v>
      </c>
      <c r="L13" s="10" t="s">
        <v>151</v>
      </c>
    </row>
    <row r="14" spans="1:12" ht="105" x14ac:dyDescent="0.25">
      <c r="A14" s="8">
        <f t="shared" si="1"/>
        <v>13</v>
      </c>
      <c r="B14" s="9">
        <v>183348</v>
      </c>
      <c r="C14" s="10" t="s">
        <v>9</v>
      </c>
      <c r="D14" s="10" t="s">
        <v>127</v>
      </c>
      <c r="E14" s="10" t="s">
        <v>128</v>
      </c>
      <c r="F14" s="11">
        <v>3</v>
      </c>
      <c r="H14" s="13">
        <f t="shared" si="0"/>
        <v>0</v>
      </c>
      <c r="I14" s="10" t="s">
        <v>148</v>
      </c>
      <c r="J14" s="10" t="s">
        <v>149</v>
      </c>
      <c r="K14" s="10" t="s">
        <v>150</v>
      </c>
      <c r="L14" s="10" t="s">
        <v>151</v>
      </c>
    </row>
    <row r="15" spans="1:12" ht="75" x14ac:dyDescent="0.25">
      <c r="A15" s="8">
        <f t="shared" si="1"/>
        <v>14</v>
      </c>
      <c r="B15" s="9">
        <v>183349</v>
      </c>
      <c r="C15" s="10" t="s">
        <v>9</v>
      </c>
      <c r="D15" s="10" t="s">
        <v>91</v>
      </c>
      <c r="E15" s="10" t="s">
        <v>120</v>
      </c>
      <c r="F15" s="11">
        <v>2</v>
      </c>
      <c r="H15" s="13">
        <f t="shared" si="0"/>
        <v>0</v>
      </c>
      <c r="I15" s="10" t="s">
        <v>148</v>
      </c>
      <c r="J15" s="10" t="s">
        <v>149</v>
      </c>
      <c r="K15" s="10" t="s">
        <v>150</v>
      </c>
      <c r="L15" s="10" t="s">
        <v>151</v>
      </c>
    </row>
    <row r="16" spans="1:12" ht="75" x14ac:dyDescent="0.25">
      <c r="A16" s="8">
        <f t="shared" si="1"/>
        <v>15</v>
      </c>
      <c r="B16" s="9">
        <v>183350</v>
      </c>
      <c r="C16" s="10" t="s">
        <v>9</v>
      </c>
      <c r="D16" s="10" t="s">
        <v>89</v>
      </c>
      <c r="E16" s="10" t="s">
        <v>112</v>
      </c>
      <c r="F16" s="11">
        <v>2</v>
      </c>
      <c r="H16" s="13">
        <f t="shared" si="0"/>
        <v>0</v>
      </c>
      <c r="I16" s="10" t="s">
        <v>148</v>
      </c>
      <c r="J16" s="10" t="s">
        <v>149</v>
      </c>
      <c r="K16" s="10" t="s">
        <v>150</v>
      </c>
      <c r="L16" s="10" t="s">
        <v>151</v>
      </c>
    </row>
    <row r="17" spans="1:12" ht="105" x14ac:dyDescent="0.25">
      <c r="A17" s="8">
        <f t="shared" si="1"/>
        <v>16</v>
      </c>
      <c r="B17" s="9">
        <v>184588</v>
      </c>
      <c r="C17" s="10" t="s">
        <v>9</v>
      </c>
      <c r="D17" s="10" t="s">
        <v>127</v>
      </c>
      <c r="E17" s="10" t="s">
        <v>128</v>
      </c>
      <c r="F17" s="11">
        <v>4</v>
      </c>
      <c r="H17" s="13">
        <f t="shared" si="0"/>
        <v>0</v>
      </c>
      <c r="I17" s="10" t="s">
        <v>156</v>
      </c>
      <c r="J17" s="10" t="s">
        <v>4</v>
      </c>
      <c r="K17" s="10" t="s">
        <v>157</v>
      </c>
      <c r="L17" s="10" t="s">
        <v>158</v>
      </c>
    </row>
    <row r="18" spans="1:12" ht="75" x14ac:dyDescent="0.25">
      <c r="A18" s="8">
        <f t="shared" si="1"/>
        <v>17</v>
      </c>
      <c r="B18" s="9">
        <v>184589</v>
      </c>
      <c r="C18" s="10" t="s">
        <v>9</v>
      </c>
      <c r="D18" s="10" t="s">
        <v>14</v>
      </c>
      <c r="E18" s="10" t="s">
        <v>107</v>
      </c>
      <c r="F18" s="11">
        <v>500</v>
      </c>
      <c r="H18" s="13">
        <f t="shared" si="0"/>
        <v>0</v>
      </c>
      <c r="I18" s="10" t="s">
        <v>156</v>
      </c>
      <c r="J18" s="10" t="s">
        <v>4</v>
      </c>
      <c r="K18" s="10" t="s">
        <v>157</v>
      </c>
      <c r="L18" s="10" t="s">
        <v>158</v>
      </c>
    </row>
    <row r="19" spans="1:12" ht="75" x14ac:dyDescent="0.25">
      <c r="A19" s="8">
        <f t="shared" si="1"/>
        <v>18</v>
      </c>
      <c r="B19" s="9">
        <v>184590</v>
      </c>
      <c r="C19" s="10" t="s">
        <v>9</v>
      </c>
      <c r="D19" s="10" t="s">
        <v>46</v>
      </c>
      <c r="E19" s="10" t="s">
        <v>83</v>
      </c>
      <c r="F19" s="11">
        <v>10</v>
      </c>
      <c r="H19" s="13">
        <f t="shared" si="0"/>
        <v>0</v>
      </c>
      <c r="I19" s="10" t="s">
        <v>156</v>
      </c>
      <c r="J19" s="10" t="s">
        <v>4</v>
      </c>
      <c r="K19" s="10" t="s">
        <v>157</v>
      </c>
      <c r="L19" s="10" t="s">
        <v>158</v>
      </c>
    </row>
    <row r="20" spans="1:12" ht="75" x14ac:dyDescent="0.25">
      <c r="A20" s="8">
        <f t="shared" si="1"/>
        <v>19</v>
      </c>
      <c r="B20" s="9">
        <v>184591</v>
      </c>
      <c r="C20" s="10" t="s">
        <v>9</v>
      </c>
      <c r="D20" s="10" t="s">
        <v>84</v>
      </c>
      <c r="E20" s="10" t="s">
        <v>85</v>
      </c>
      <c r="F20" s="11">
        <v>20</v>
      </c>
      <c r="H20" s="13">
        <f t="shared" si="0"/>
        <v>0</v>
      </c>
      <c r="I20" s="10" t="s">
        <v>156</v>
      </c>
      <c r="J20" s="10" t="s">
        <v>4</v>
      </c>
      <c r="K20" s="10" t="s">
        <v>157</v>
      </c>
      <c r="L20" s="10" t="s">
        <v>158</v>
      </c>
    </row>
    <row r="21" spans="1:12" ht="75" x14ac:dyDescent="0.25">
      <c r="A21" s="8">
        <f t="shared" si="1"/>
        <v>20</v>
      </c>
      <c r="B21" s="9">
        <v>184592</v>
      </c>
      <c r="C21" s="10" t="s">
        <v>9</v>
      </c>
      <c r="D21" s="10" t="s">
        <v>40</v>
      </c>
      <c r="E21" s="10" t="s">
        <v>86</v>
      </c>
      <c r="F21" s="11">
        <v>5</v>
      </c>
      <c r="H21" s="13">
        <f t="shared" si="0"/>
        <v>0</v>
      </c>
      <c r="I21" s="10" t="s">
        <v>156</v>
      </c>
      <c r="J21" s="10" t="s">
        <v>4</v>
      </c>
      <c r="K21" s="10" t="s">
        <v>157</v>
      </c>
      <c r="L21" s="10" t="s">
        <v>158</v>
      </c>
    </row>
    <row r="22" spans="1:12" ht="75" x14ac:dyDescent="0.25">
      <c r="A22" s="8">
        <f t="shared" si="1"/>
        <v>21</v>
      </c>
      <c r="B22" s="9">
        <v>184593</v>
      </c>
      <c r="C22" s="10" t="s">
        <v>9</v>
      </c>
      <c r="D22" s="10" t="s">
        <v>58</v>
      </c>
      <c r="E22" s="10" t="s">
        <v>61</v>
      </c>
      <c r="F22" s="11">
        <v>100</v>
      </c>
      <c r="H22" s="13">
        <f t="shared" si="0"/>
        <v>0</v>
      </c>
      <c r="I22" s="10" t="s">
        <v>156</v>
      </c>
      <c r="J22" s="10" t="s">
        <v>4</v>
      </c>
      <c r="K22" s="10" t="s">
        <v>157</v>
      </c>
      <c r="L22" s="10" t="s">
        <v>158</v>
      </c>
    </row>
    <row r="23" spans="1:12" ht="75" x14ac:dyDescent="0.25">
      <c r="A23" s="8">
        <f t="shared" si="1"/>
        <v>22</v>
      </c>
      <c r="B23" s="9">
        <v>184594</v>
      </c>
      <c r="C23" s="10" t="s">
        <v>9</v>
      </c>
      <c r="D23" s="10" t="s">
        <v>20</v>
      </c>
      <c r="E23" s="10" t="s">
        <v>64</v>
      </c>
      <c r="F23" s="11">
        <v>100</v>
      </c>
      <c r="H23" s="13">
        <f t="shared" si="0"/>
        <v>0</v>
      </c>
      <c r="I23" s="10" t="s">
        <v>156</v>
      </c>
      <c r="J23" s="10" t="s">
        <v>4</v>
      </c>
      <c r="K23" s="10" t="s">
        <v>157</v>
      </c>
      <c r="L23" s="10" t="s">
        <v>158</v>
      </c>
    </row>
    <row r="24" spans="1:12" ht="75" x14ac:dyDescent="0.25">
      <c r="A24" s="8">
        <f t="shared" si="1"/>
        <v>23</v>
      </c>
      <c r="B24" s="9">
        <v>184595</v>
      </c>
      <c r="C24" s="10" t="s">
        <v>9</v>
      </c>
      <c r="D24" s="10" t="s">
        <v>22</v>
      </c>
      <c r="E24" s="10" t="s">
        <v>23</v>
      </c>
      <c r="F24" s="11">
        <v>20</v>
      </c>
      <c r="G24" s="12"/>
      <c r="H24" s="13">
        <f t="shared" si="0"/>
        <v>0</v>
      </c>
      <c r="I24" s="10" t="s">
        <v>156</v>
      </c>
      <c r="J24" s="10" t="s">
        <v>4</v>
      </c>
      <c r="K24" s="10" t="s">
        <v>157</v>
      </c>
      <c r="L24" s="10" t="s">
        <v>158</v>
      </c>
    </row>
    <row r="25" spans="1:12" ht="30" x14ac:dyDescent="0.25">
      <c r="A25" s="8">
        <f t="shared" si="1"/>
        <v>24</v>
      </c>
      <c r="B25" s="9">
        <v>191739</v>
      </c>
      <c r="C25" s="10" t="s">
        <v>9</v>
      </c>
      <c r="D25" s="10" t="s">
        <v>65</v>
      </c>
      <c r="E25" s="10" t="s">
        <v>66</v>
      </c>
      <c r="F25" s="11">
        <v>100</v>
      </c>
      <c r="H25" s="13">
        <f t="shared" si="0"/>
        <v>0</v>
      </c>
      <c r="I25" s="10" t="s">
        <v>183</v>
      </c>
      <c r="J25" s="10" t="s">
        <v>184</v>
      </c>
      <c r="K25" s="10" t="s">
        <v>185</v>
      </c>
      <c r="L25" s="10" t="s">
        <v>186</v>
      </c>
    </row>
    <row r="26" spans="1:12" ht="45" x14ac:dyDescent="0.25">
      <c r="A26" s="8">
        <f t="shared" si="1"/>
        <v>25</v>
      </c>
      <c r="B26" s="9">
        <v>191740</v>
      </c>
      <c r="C26" s="10" t="s">
        <v>9</v>
      </c>
      <c r="D26" s="10" t="s">
        <v>44</v>
      </c>
      <c r="E26" s="10" t="s">
        <v>52</v>
      </c>
      <c r="F26" s="11">
        <v>20</v>
      </c>
      <c r="H26" s="13">
        <f t="shared" si="0"/>
        <v>0</v>
      </c>
      <c r="I26" s="10" t="s">
        <v>183</v>
      </c>
      <c r="J26" s="10" t="s">
        <v>184</v>
      </c>
      <c r="K26" s="10" t="s">
        <v>185</v>
      </c>
      <c r="L26" s="10" t="s">
        <v>186</v>
      </c>
    </row>
    <row r="27" spans="1:12" ht="30" x14ac:dyDescent="0.25">
      <c r="A27" s="8">
        <f t="shared" si="1"/>
        <v>26</v>
      </c>
      <c r="B27" s="9">
        <v>191741</v>
      </c>
      <c r="C27" s="10" t="s">
        <v>9</v>
      </c>
      <c r="D27" s="10" t="s">
        <v>58</v>
      </c>
      <c r="E27" s="10" t="s">
        <v>59</v>
      </c>
      <c r="F27" s="11">
        <v>20</v>
      </c>
      <c r="H27" s="13">
        <f t="shared" si="0"/>
        <v>0</v>
      </c>
      <c r="I27" s="10" t="s">
        <v>183</v>
      </c>
      <c r="J27" s="10" t="s">
        <v>184</v>
      </c>
      <c r="K27" s="10" t="s">
        <v>185</v>
      </c>
      <c r="L27" s="10" t="s">
        <v>186</v>
      </c>
    </row>
    <row r="28" spans="1:12" ht="30" x14ac:dyDescent="0.25">
      <c r="A28" s="8">
        <f t="shared" si="1"/>
        <v>27</v>
      </c>
      <c r="B28" s="9">
        <v>191742</v>
      </c>
      <c r="C28" s="10" t="s">
        <v>9</v>
      </c>
      <c r="D28" s="10" t="s">
        <v>20</v>
      </c>
      <c r="E28" s="10" t="s">
        <v>55</v>
      </c>
      <c r="F28" s="11">
        <v>20</v>
      </c>
      <c r="H28" s="13">
        <f t="shared" si="0"/>
        <v>0</v>
      </c>
      <c r="I28" s="10" t="s">
        <v>183</v>
      </c>
      <c r="J28" s="10" t="s">
        <v>184</v>
      </c>
      <c r="K28" s="10" t="s">
        <v>185</v>
      </c>
      <c r="L28" s="10" t="s">
        <v>186</v>
      </c>
    </row>
    <row r="29" spans="1:12" ht="30" x14ac:dyDescent="0.25">
      <c r="A29" s="8">
        <f t="shared" si="1"/>
        <v>28</v>
      </c>
      <c r="B29" s="9">
        <v>191743</v>
      </c>
      <c r="C29" s="10" t="s">
        <v>9</v>
      </c>
      <c r="D29" s="10" t="s">
        <v>22</v>
      </c>
      <c r="E29" s="10" t="s">
        <v>57</v>
      </c>
      <c r="F29" s="11">
        <v>20</v>
      </c>
      <c r="H29" s="13">
        <f t="shared" si="0"/>
        <v>0</v>
      </c>
      <c r="I29" s="10" t="s">
        <v>183</v>
      </c>
      <c r="J29" s="10" t="s">
        <v>184</v>
      </c>
      <c r="K29" s="10" t="s">
        <v>185</v>
      </c>
      <c r="L29" s="10" t="s">
        <v>186</v>
      </c>
    </row>
    <row r="30" spans="1:12" ht="45" x14ac:dyDescent="0.25">
      <c r="A30" s="8">
        <f t="shared" si="1"/>
        <v>29</v>
      </c>
      <c r="B30" s="9">
        <v>197550</v>
      </c>
      <c r="C30" s="10" t="s">
        <v>9</v>
      </c>
      <c r="D30" s="10" t="s">
        <v>24</v>
      </c>
      <c r="E30" s="10" t="s">
        <v>25</v>
      </c>
      <c r="F30" s="11">
        <v>1</v>
      </c>
      <c r="G30" s="12"/>
      <c r="H30" s="13">
        <f t="shared" si="0"/>
        <v>0</v>
      </c>
      <c r="I30" s="10" t="s">
        <v>1</v>
      </c>
      <c r="J30" s="10" t="s">
        <v>2</v>
      </c>
      <c r="K30" s="10" t="s">
        <v>159</v>
      </c>
      <c r="L30" s="10" t="s">
        <v>160</v>
      </c>
    </row>
    <row r="31" spans="1:12" ht="60" x14ac:dyDescent="0.25">
      <c r="A31" s="8">
        <f t="shared" si="1"/>
        <v>30</v>
      </c>
      <c r="B31" s="9">
        <v>198524</v>
      </c>
      <c r="C31" s="10" t="s">
        <v>9</v>
      </c>
      <c r="D31" s="10" t="s">
        <v>32</v>
      </c>
      <c r="E31" s="10" t="s">
        <v>33</v>
      </c>
      <c r="F31" s="11">
        <v>100</v>
      </c>
      <c r="G31" s="12"/>
      <c r="H31" s="13">
        <f t="shared" si="0"/>
        <v>0</v>
      </c>
      <c r="I31" s="10" t="s">
        <v>148</v>
      </c>
      <c r="J31" s="10" t="s">
        <v>149</v>
      </c>
      <c r="K31" s="10" t="s">
        <v>173</v>
      </c>
      <c r="L31" s="10" t="s">
        <v>174</v>
      </c>
    </row>
    <row r="32" spans="1:12" ht="60" x14ac:dyDescent="0.25">
      <c r="A32" s="8">
        <f t="shared" si="1"/>
        <v>31</v>
      </c>
      <c r="B32" s="9">
        <v>206018</v>
      </c>
      <c r="C32" s="10" t="s">
        <v>9</v>
      </c>
      <c r="D32" s="10" t="s">
        <v>93</v>
      </c>
      <c r="E32" s="10" t="s">
        <v>95</v>
      </c>
      <c r="F32" s="11">
        <v>50</v>
      </c>
      <c r="H32" s="13">
        <f t="shared" si="0"/>
        <v>0</v>
      </c>
      <c r="I32" s="10" t="s">
        <v>3</v>
      </c>
      <c r="J32" s="10" t="s">
        <v>4</v>
      </c>
      <c r="K32" s="10" t="s">
        <v>202</v>
      </c>
      <c r="L32" s="10" t="s">
        <v>203</v>
      </c>
    </row>
    <row r="33" spans="1:12" ht="60" x14ac:dyDescent="0.25">
      <c r="A33" s="8">
        <f t="shared" si="1"/>
        <v>32</v>
      </c>
      <c r="B33" s="9">
        <v>206019</v>
      </c>
      <c r="C33" s="10" t="s">
        <v>9</v>
      </c>
      <c r="D33" s="10" t="s">
        <v>93</v>
      </c>
      <c r="E33" s="10" t="s">
        <v>94</v>
      </c>
      <c r="F33" s="11">
        <v>100</v>
      </c>
      <c r="H33" s="13">
        <f t="shared" si="0"/>
        <v>0</v>
      </c>
      <c r="I33" s="10" t="s">
        <v>3</v>
      </c>
      <c r="J33" s="10" t="s">
        <v>4</v>
      </c>
      <c r="K33" s="10" t="s">
        <v>202</v>
      </c>
      <c r="L33" s="10" t="s">
        <v>203</v>
      </c>
    </row>
    <row r="34" spans="1:12" ht="90" x14ac:dyDescent="0.25">
      <c r="A34" s="8">
        <f t="shared" si="1"/>
        <v>33</v>
      </c>
      <c r="B34" s="9">
        <v>208112</v>
      </c>
      <c r="C34" s="10" t="s">
        <v>9</v>
      </c>
      <c r="D34" s="10" t="s">
        <v>73</v>
      </c>
      <c r="E34" s="10" t="s">
        <v>74</v>
      </c>
      <c r="F34" s="11">
        <v>10</v>
      </c>
      <c r="H34" s="13">
        <f t="shared" ref="H34:H65" si="2">F34*G34</f>
        <v>0</v>
      </c>
      <c r="I34" s="10" t="s">
        <v>5</v>
      </c>
      <c r="J34" s="10" t="s">
        <v>6</v>
      </c>
      <c r="K34" s="10" t="s">
        <v>7</v>
      </c>
      <c r="L34" s="10" t="s">
        <v>8</v>
      </c>
    </row>
    <row r="35" spans="1:12" ht="90" x14ac:dyDescent="0.25">
      <c r="A35" s="8">
        <f t="shared" ref="A35:A66" si="3">ROW(A34)</f>
        <v>34</v>
      </c>
      <c r="B35" s="9">
        <v>209032</v>
      </c>
      <c r="C35" s="10" t="s">
        <v>9</v>
      </c>
      <c r="D35" s="10" t="s">
        <v>40</v>
      </c>
      <c r="E35" s="10" t="s">
        <v>42</v>
      </c>
      <c r="F35" s="11">
        <v>10</v>
      </c>
      <c r="G35" s="12"/>
      <c r="H35" s="13">
        <f t="shared" si="2"/>
        <v>0</v>
      </c>
      <c r="I35" s="10" t="s">
        <v>179</v>
      </c>
      <c r="J35" s="10" t="s">
        <v>180</v>
      </c>
      <c r="K35" s="10" t="s">
        <v>181</v>
      </c>
      <c r="L35" s="10" t="s">
        <v>182</v>
      </c>
    </row>
    <row r="36" spans="1:12" ht="75" x14ac:dyDescent="0.25">
      <c r="A36" s="8">
        <f t="shared" si="3"/>
        <v>35</v>
      </c>
      <c r="B36" s="9">
        <v>209033</v>
      </c>
      <c r="C36" s="10" t="s">
        <v>9</v>
      </c>
      <c r="D36" s="10" t="s">
        <v>46</v>
      </c>
      <c r="E36" s="10" t="s">
        <v>47</v>
      </c>
      <c r="F36" s="11">
        <v>20</v>
      </c>
      <c r="G36" s="12"/>
      <c r="H36" s="13">
        <f t="shared" si="2"/>
        <v>0</v>
      </c>
      <c r="I36" s="10" t="s">
        <v>179</v>
      </c>
      <c r="J36" s="10" t="s">
        <v>180</v>
      </c>
      <c r="K36" s="10" t="s">
        <v>181</v>
      </c>
      <c r="L36" s="10" t="s">
        <v>182</v>
      </c>
    </row>
    <row r="37" spans="1:12" ht="60" x14ac:dyDescent="0.25">
      <c r="A37" s="8">
        <f t="shared" si="3"/>
        <v>36</v>
      </c>
      <c r="B37" s="9">
        <v>211145</v>
      </c>
      <c r="C37" s="10" t="s">
        <v>9</v>
      </c>
      <c r="D37" s="10" t="s">
        <v>53</v>
      </c>
      <c r="E37" s="10" t="s">
        <v>54</v>
      </c>
      <c r="F37" s="11">
        <v>50</v>
      </c>
      <c r="H37" s="13">
        <f t="shared" si="2"/>
        <v>0</v>
      </c>
      <c r="I37" s="10" t="s">
        <v>142</v>
      </c>
      <c r="J37" s="10" t="s">
        <v>143</v>
      </c>
      <c r="K37" s="10" t="s">
        <v>187</v>
      </c>
      <c r="L37" s="10" t="s">
        <v>188</v>
      </c>
    </row>
    <row r="38" spans="1:12" ht="45" x14ac:dyDescent="0.25">
      <c r="A38" s="8">
        <f t="shared" si="3"/>
        <v>37</v>
      </c>
      <c r="B38" s="9">
        <v>211146</v>
      </c>
      <c r="C38" s="10" t="s">
        <v>9</v>
      </c>
      <c r="D38" s="10" t="s">
        <v>138</v>
      </c>
      <c r="E38" s="10" t="s">
        <v>139</v>
      </c>
      <c r="F38" s="11">
        <v>100</v>
      </c>
      <c r="H38" s="13">
        <f t="shared" si="2"/>
        <v>0</v>
      </c>
      <c r="I38" s="10" t="s">
        <v>142</v>
      </c>
      <c r="J38" s="10" t="s">
        <v>143</v>
      </c>
      <c r="K38" s="10" t="s">
        <v>187</v>
      </c>
      <c r="L38" s="10" t="s">
        <v>188</v>
      </c>
    </row>
    <row r="39" spans="1:12" ht="90" x14ac:dyDescent="0.25">
      <c r="A39" s="8">
        <f t="shared" si="3"/>
        <v>38</v>
      </c>
      <c r="B39" s="9">
        <v>211731</v>
      </c>
      <c r="C39" s="10" t="s">
        <v>9</v>
      </c>
      <c r="D39" s="10" t="s">
        <v>91</v>
      </c>
      <c r="E39" s="10" t="s">
        <v>133</v>
      </c>
      <c r="F39" s="11">
        <v>4</v>
      </c>
      <c r="H39" s="13">
        <f t="shared" si="2"/>
        <v>0</v>
      </c>
      <c r="I39" s="10" t="s">
        <v>208</v>
      </c>
      <c r="J39" s="10" t="s">
        <v>209</v>
      </c>
      <c r="K39" s="10" t="s">
        <v>210</v>
      </c>
      <c r="L39" s="10" t="s">
        <v>211</v>
      </c>
    </row>
    <row r="40" spans="1:12" ht="60" x14ac:dyDescent="0.25">
      <c r="A40" s="8">
        <f t="shared" si="3"/>
        <v>39</v>
      </c>
      <c r="B40" s="9">
        <v>218826</v>
      </c>
      <c r="C40" s="10" t="s">
        <v>9</v>
      </c>
      <c r="D40" s="10" t="s">
        <v>89</v>
      </c>
      <c r="E40" s="10" t="s">
        <v>90</v>
      </c>
      <c r="F40" s="11">
        <v>2</v>
      </c>
      <c r="H40" s="13">
        <f t="shared" si="2"/>
        <v>0</v>
      </c>
      <c r="I40" s="10" t="s">
        <v>152</v>
      </c>
      <c r="J40" s="10" t="s">
        <v>153</v>
      </c>
      <c r="K40" s="10" t="s">
        <v>200</v>
      </c>
      <c r="L40" s="10" t="s">
        <v>201</v>
      </c>
    </row>
    <row r="41" spans="1:12" ht="45" x14ac:dyDescent="0.25">
      <c r="A41" s="8">
        <f t="shared" si="3"/>
        <v>40</v>
      </c>
      <c r="B41" s="9">
        <v>218827</v>
      </c>
      <c r="C41" s="10" t="s">
        <v>9</v>
      </c>
      <c r="D41" s="10" t="s">
        <v>91</v>
      </c>
      <c r="E41" s="10" t="s">
        <v>92</v>
      </c>
      <c r="F41" s="11">
        <v>1</v>
      </c>
      <c r="H41" s="13">
        <f t="shared" si="2"/>
        <v>0</v>
      </c>
      <c r="I41" s="10" t="s">
        <v>152</v>
      </c>
      <c r="J41" s="10" t="s">
        <v>153</v>
      </c>
      <c r="K41" s="10" t="s">
        <v>200</v>
      </c>
      <c r="L41" s="10" t="s">
        <v>201</v>
      </c>
    </row>
    <row r="42" spans="1:12" ht="60" x14ac:dyDescent="0.25">
      <c r="A42" s="8">
        <f t="shared" si="3"/>
        <v>41</v>
      </c>
      <c r="B42" s="9">
        <v>221465</v>
      </c>
      <c r="C42" s="10" t="s">
        <v>9</v>
      </c>
      <c r="D42" s="10" t="s">
        <v>89</v>
      </c>
      <c r="E42" s="10" t="s">
        <v>103</v>
      </c>
      <c r="F42" s="11">
        <v>2</v>
      </c>
      <c r="H42" s="13">
        <f t="shared" si="2"/>
        <v>0</v>
      </c>
      <c r="I42" s="10" t="s">
        <v>152</v>
      </c>
      <c r="J42" s="10" t="s">
        <v>153</v>
      </c>
      <c r="K42" s="10" t="s">
        <v>206</v>
      </c>
      <c r="L42" s="10" t="s">
        <v>207</v>
      </c>
    </row>
    <row r="43" spans="1:12" ht="45" x14ac:dyDescent="0.25">
      <c r="A43" s="8">
        <f t="shared" si="3"/>
        <v>42</v>
      </c>
      <c r="B43" s="9">
        <v>221630</v>
      </c>
      <c r="C43" s="10" t="s">
        <v>9</v>
      </c>
      <c r="D43" s="10" t="s">
        <v>136</v>
      </c>
      <c r="E43" s="10" t="s">
        <v>137</v>
      </c>
      <c r="F43" s="11">
        <v>500</v>
      </c>
      <c r="H43" s="13">
        <f t="shared" si="2"/>
        <v>0</v>
      </c>
      <c r="I43" s="10" t="s">
        <v>189</v>
      </c>
      <c r="J43" s="10" t="s">
        <v>6</v>
      </c>
      <c r="K43" s="10" t="s">
        <v>212</v>
      </c>
      <c r="L43" s="10" t="s">
        <v>213</v>
      </c>
    </row>
    <row r="44" spans="1:12" ht="60" x14ac:dyDescent="0.25">
      <c r="A44" s="8">
        <f t="shared" si="3"/>
        <v>43</v>
      </c>
      <c r="B44" s="9">
        <v>221855</v>
      </c>
      <c r="C44" s="10" t="s">
        <v>9</v>
      </c>
      <c r="D44" s="10" t="s">
        <v>125</v>
      </c>
      <c r="E44" s="10" t="s">
        <v>126</v>
      </c>
      <c r="F44" s="11">
        <v>2</v>
      </c>
      <c r="H44" s="13">
        <f t="shared" si="2"/>
        <v>0</v>
      </c>
      <c r="I44" s="10" t="s">
        <v>161</v>
      </c>
      <c r="J44" s="10" t="s">
        <v>162</v>
      </c>
      <c r="K44" s="10" t="s">
        <v>163</v>
      </c>
      <c r="L44" s="10" t="s">
        <v>164</v>
      </c>
    </row>
    <row r="45" spans="1:12" ht="45" x14ac:dyDescent="0.25">
      <c r="A45" s="8">
        <f t="shared" si="3"/>
        <v>44</v>
      </c>
      <c r="B45" s="9">
        <v>221856</v>
      </c>
      <c r="C45" s="10" t="s">
        <v>9</v>
      </c>
      <c r="D45" s="10" t="s">
        <v>26</v>
      </c>
      <c r="E45" s="10" t="s">
        <v>27</v>
      </c>
      <c r="F45" s="11">
        <v>5</v>
      </c>
      <c r="G45" s="12"/>
      <c r="H45" s="13">
        <f t="shared" si="2"/>
        <v>0</v>
      </c>
      <c r="I45" s="10" t="s">
        <v>161</v>
      </c>
      <c r="J45" s="10" t="s">
        <v>162</v>
      </c>
      <c r="K45" s="10" t="s">
        <v>163</v>
      </c>
      <c r="L45" s="10" t="s">
        <v>164</v>
      </c>
    </row>
    <row r="46" spans="1:12" ht="75" x14ac:dyDescent="0.25">
      <c r="A46" s="8">
        <f t="shared" si="3"/>
        <v>45</v>
      </c>
      <c r="B46" s="9">
        <v>222197</v>
      </c>
      <c r="C46" s="10" t="s">
        <v>9</v>
      </c>
      <c r="D46" s="10" t="s">
        <v>14</v>
      </c>
      <c r="E46" s="10" t="s">
        <v>108</v>
      </c>
      <c r="F46" s="11">
        <v>1</v>
      </c>
      <c r="H46" s="13">
        <f t="shared" si="2"/>
        <v>0</v>
      </c>
      <c r="I46" s="10" t="s">
        <v>189</v>
      </c>
      <c r="J46" s="10" t="s">
        <v>6</v>
      </c>
      <c r="K46" s="10" t="s">
        <v>190</v>
      </c>
      <c r="L46" s="10" t="s">
        <v>191</v>
      </c>
    </row>
    <row r="47" spans="1:12" ht="30" x14ac:dyDescent="0.25">
      <c r="A47" s="8">
        <f t="shared" si="3"/>
        <v>46</v>
      </c>
      <c r="B47" s="9">
        <v>222198</v>
      </c>
      <c r="C47" s="10" t="s">
        <v>9</v>
      </c>
      <c r="D47" s="10" t="s">
        <v>46</v>
      </c>
      <c r="E47" s="10" t="s">
        <v>81</v>
      </c>
      <c r="F47" s="11">
        <v>1</v>
      </c>
      <c r="H47" s="13">
        <f t="shared" si="2"/>
        <v>0</v>
      </c>
      <c r="I47" s="10" t="s">
        <v>189</v>
      </c>
      <c r="J47" s="10" t="s">
        <v>6</v>
      </c>
      <c r="K47" s="10" t="s">
        <v>190</v>
      </c>
      <c r="L47" s="10" t="s">
        <v>191</v>
      </c>
    </row>
    <row r="48" spans="1:12" ht="30" x14ac:dyDescent="0.25">
      <c r="A48" s="8">
        <f t="shared" si="3"/>
        <v>47</v>
      </c>
      <c r="B48" s="9">
        <v>222199</v>
      </c>
      <c r="C48" s="10" t="s">
        <v>9</v>
      </c>
      <c r="D48" s="10" t="s">
        <v>40</v>
      </c>
      <c r="E48" s="10" t="s">
        <v>82</v>
      </c>
      <c r="F48" s="11">
        <v>1</v>
      </c>
      <c r="H48" s="13">
        <f t="shared" si="2"/>
        <v>0</v>
      </c>
      <c r="I48" s="10" t="s">
        <v>189</v>
      </c>
      <c r="J48" s="10" t="s">
        <v>6</v>
      </c>
      <c r="K48" s="10" t="s">
        <v>190</v>
      </c>
      <c r="L48" s="10" t="s">
        <v>191</v>
      </c>
    </row>
    <row r="49" spans="1:12" ht="45" x14ac:dyDescent="0.25">
      <c r="A49" s="8">
        <f t="shared" si="3"/>
        <v>48</v>
      </c>
      <c r="B49" s="9">
        <v>222200</v>
      </c>
      <c r="C49" s="10" t="s">
        <v>9</v>
      </c>
      <c r="D49" s="10" t="s">
        <v>58</v>
      </c>
      <c r="E49" s="10" t="s">
        <v>60</v>
      </c>
      <c r="F49" s="11">
        <v>1</v>
      </c>
      <c r="H49" s="13">
        <f t="shared" si="2"/>
        <v>0</v>
      </c>
      <c r="I49" s="10" t="s">
        <v>189</v>
      </c>
      <c r="J49" s="10" t="s">
        <v>6</v>
      </c>
      <c r="K49" s="10" t="s">
        <v>190</v>
      </c>
      <c r="L49" s="10" t="s">
        <v>191</v>
      </c>
    </row>
    <row r="50" spans="1:12" ht="30" x14ac:dyDescent="0.25">
      <c r="A50" s="8">
        <f t="shared" si="3"/>
        <v>49</v>
      </c>
      <c r="B50" s="9">
        <v>222201</v>
      </c>
      <c r="C50" s="10" t="s">
        <v>9</v>
      </c>
      <c r="D50" s="10" t="s">
        <v>20</v>
      </c>
      <c r="E50" s="10" t="s">
        <v>62</v>
      </c>
      <c r="F50" s="11">
        <v>1</v>
      </c>
      <c r="H50" s="13">
        <f t="shared" si="2"/>
        <v>0</v>
      </c>
      <c r="I50" s="10" t="s">
        <v>189</v>
      </c>
      <c r="J50" s="10" t="s">
        <v>6</v>
      </c>
      <c r="K50" s="10" t="s">
        <v>190</v>
      </c>
      <c r="L50" s="10" t="s">
        <v>191</v>
      </c>
    </row>
    <row r="51" spans="1:12" ht="45" x14ac:dyDescent="0.25">
      <c r="A51" s="8">
        <f t="shared" si="3"/>
        <v>50</v>
      </c>
      <c r="B51" s="9">
        <v>222283</v>
      </c>
      <c r="C51" s="10" t="s">
        <v>9</v>
      </c>
      <c r="D51" s="10" t="s">
        <v>91</v>
      </c>
      <c r="E51" s="10" t="s">
        <v>104</v>
      </c>
      <c r="F51" s="11">
        <v>1</v>
      </c>
      <c r="H51" s="13">
        <f t="shared" si="2"/>
        <v>0</v>
      </c>
      <c r="I51" s="10" t="s">
        <v>152</v>
      </c>
      <c r="J51" s="10" t="s">
        <v>153</v>
      </c>
      <c r="K51" s="10" t="s">
        <v>200</v>
      </c>
      <c r="L51" s="10" t="s">
        <v>201</v>
      </c>
    </row>
    <row r="52" spans="1:12" ht="75" x14ac:dyDescent="0.25">
      <c r="A52" s="8">
        <f t="shared" si="3"/>
        <v>51</v>
      </c>
      <c r="B52" s="9">
        <v>225588</v>
      </c>
      <c r="C52" s="10" t="s">
        <v>9</v>
      </c>
      <c r="D52" s="10" t="s">
        <v>69</v>
      </c>
      <c r="E52" s="10" t="s">
        <v>70</v>
      </c>
      <c r="F52" s="11">
        <v>10</v>
      </c>
      <c r="H52" s="13">
        <f t="shared" si="2"/>
        <v>0</v>
      </c>
      <c r="I52" s="10" t="s">
        <v>189</v>
      </c>
      <c r="J52" s="10" t="s">
        <v>6</v>
      </c>
      <c r="K52" s="10" t="s">
        <v>192</v>
      </c>
      <c r="L52" s="10" t="s">
        <v>193</v>
      </c>
    </row>
    <row r="53" spans="1:12" ht="45" x14ac:dyDescent="0.25">
      <c r="A53" s="8">
        <f t="shared" si="3"/>
        <v>52</v>
      </c>
      <c r="B53" s="9">
        <v>227649</v>
      </c>
      <c r="C53" s="10" t="s">
        <v>9</v>
      </c>
      <c r="D53" s="10" t="s">
        <v>28</v>
      </c>
      <c r="E53" s="10" t="s">
        <v>29</v>
      </c>
      <c r="F53" s="11">
        <v>5</v>
      </c>
      <c r="G53" s="12"/>
      <c r="H53" s="13">
        <f t="shared" si="2"/>
        <v>0</v>
      </c>
      <c r="I53" s="10" t="s">
        <v>165</v>
      </c>
      <c r="J53" s="10" t="s">
        <v>166</v>
      </c>
      <c r="K53" s="10" t="s">
        <v>167</v>
      </c>
      <c r="L53" s="10" t="s">
        <v>168</v>
      </c>
    </row>
    <row r="54" spans="1:12" ht="60" x14ac:dyDescent="0.25">
      <c r="A54" s="8">
        <f t="shared" si="3"/>
        <v>53</v>
      </c>
      <c r="B54" s="9">
        <v>227911</v>
      </c>
      <c r="C54" s="10" t="s">
        <v>9</v>
      </c>
      <c r="D54" s="10" t="s">
        <v>89</v>
      </c>
      <c r="E54" s="10" t="s">
        <v>102</v>
      </c>
      <c r="F54" s="11">
        <v>1</v>
      </c>
      <c r="H54" s="13">
        <f t="shared" si="2"/>
        <v>0</v>
      </c>
      <c r="I54" s="10" t="s">
        <v>152</v>
      </c>
      <c r="J54" s="10" t="s">
        <v>153</v>
      </c>
      <c r="K54" s="10" t="s">
        <v>154</v>
      </c>
      <c r="L54" s="10" t="s">
        <v>155</v>
      </c>
    </row>
    <row r="55" spans="1:12" ht="45" x14ac:dyDescent="0.25">
      <c r="A55" s="8">
        <f t="shared" si="3"/>
        <v>54</v>
      </c>
      <c r="B55" s="9">
        <v>227912</v>
      </c>
      <c r="C55" s="10" t="s">
        <v>9</v>
      </c>
      <c r="D55" s="10" t="s">
        <v>100</v>
      </c>
      <c r="E55" s="10" t="s">
        <v>101</v>
      </c>
      <c r="F55" s="11">
        <v>1</v>
      </c>
      <c r="H55" s="13">
        <f t="shared" si="2"/>
        <v>0</v>
      </c>
      <c r="I55" s="10" t="s">
        <v>152</v>
      </c>
      <c r="J55" s="10" t="s">
        <v>153</v>
      </c>
      <c r="K55" s="10" t="s">
        <v>154</v>
      </c>
      <c r="L55" s="10" t="s">
        <v>155</v>
      </c>
    </row>
    <row r="56" spans="1:12" ht="45" x14ac:dyDescent="0.25">
      <c r="A56" s="8">
        <f t="shared" si="3"/>
        <v>55</v>
      </c>
      <c r="B56" s="9">
        <v>227913</v>
      </c>
      <c r="C56" s="10" t="s">
        <v>9</v>
      </c>
      <c r="D56" s="10" t="s">
        <v>91</v>
      </c>
      <c r="E56" s="10" t="s">
        <v>99</v>
      </c>
      <c r="F56" s="11">
        <v>1</v>
      </c>
      <c r="H56" s="13">
        <f t="shared" si="2"/>
        <v>0</v>
      </c>
      <c r="I56" s="10" t="s">
        <v>152</v>
      </c>
      <c r="J56" s="10" t="s">
        <v>153</v>
      </c>
      <c r="K56" s="10" t="s">
        <v>154</v>
      </c>
      <c r="L56" s="10" t="s">
        <v>155</v>
      </c>
    </row>
    <row r="57" spans="1:12" ht="75" x14ac:dyDescent="0.25">
      <c r="A57" s="8">
        <f t="shared" si="3"/>
        <v>56</v>
      </c>
      <c r="B57" s="9">
        <v>227914</v>
      </c>
      <c r="C57" s="10" t="s">
        <v>9</v>
      </c>
      <c r="D57" s="10" t="s">
        <v>14</v>
      </c>
      <c r="E57" s="10" t="s">
        <v>113</v>
      </c>
      <c r="F57" s="11">
        <v>300</v>
      </c>
      <c r="H57" s="13">
        <f t="shared" si="2"/>
        <v>0</v>
      </c>
      <c r="I57" s="10" t="s">
        <v>152</v>
      </c>
      <c r="J57" s="10" t="s">
        <v>153</v>
      </c>
      <c r="K57" s="10" t="s">
        <v>154</v>
      </c>
      <c r="L57" s="10" t="s">
        <v>155</v>
      </c>
    </row>
    <row r="58" spans="1:12" ht="60" x14ac:dyDescent="0.25">
      <c r="A58" s="8">
        <f t="shared" si="3"/>
        <v>57</v>
      </c>
      <c r="B58" s="9">
        <v>227915</v>
      </c>
      <c r="C58" s="10" t="s">
        <v>9</v>
      </c>
      <c r="D58" s="10" t="s">
        <v>34</v>
      </c>
      <c r="E58" s="10" t="s">
        <v>35</v>
      </c>
      <c r="F58" s="11">
        <v>2</v>
      </c>
      <c r="G58" s="12"/>
      <c r="H58" s="13">
        <f t="shared" si="2"/>
        <v>0</v>
      </c>
      <c r="I58" s="10" t="s">
        <v>152</v>
      </c>
      <c r="J58" s="10" t="s">
        <v>153</v>
      </c>
      <c r="K58" s="10" t="s">
        <v>154</v>
      </c>
      <c r="L58" s="10" t="s">
        <v>155</v>
      </c>
    </row>
    <row r="59" spans="1:12" ht="60" x14ac:dyDescent="0.25">
      <c r="A59" s="8">
        <f t="shared" si="3"/>
        <v>58</v>
      </c>
      <c r="B59" s="9">
        <v>227916</v>
      </c>
      <c r="C59" s="10" t="s">
        <v>9</v>
      </c>
      <c r="D59" s="10" t="s">
        <v>134</v>
      </c>
      <c r="E59" s="10" t="s">
        <v>135</v>
      </c>
      <c r="F59" s="11">
        <v>1</v>
      </c>
      <c r="H59" s="13">
        <f t="shared" si="2"/>
        <v>0</v>
      </c>
      <c r="I59" s="10" t="s">
        <v>152</v>
      </c>
      <c r="J59" s="10" t="s">
        <v>153</v>
      </c>
      <c r="K59" s="10" t="s">
        <v>154</v>
      </c>
      <c r="L59" s="10" t="s">
        <v>155</v>
      </c>
    </row>
    <row r="60" spans="1:12" ht="45" x14ac:dyDescent="0.25">
      <c r="A60" s="8">
        <f t="shared" si="3"/>
        <v>59</v>
      </c>
      <c r="B60" s="9">
        <v>227917</v>
      </c>
      <c r="C60" s="10" t="s">
        <v>9</v>
      </c>
      <c r="D60" s="10" t="s">
        <v>20</v>
      </c>
      <c r="E60" s="10" t="s">
        <v>21</v>
      </c>
      <c r="F60" s="11">
        <v>200</v>
      </c>
      <c r="G60" s="12"/>
      <c r="H60" s="13">
        <f t="shared" si="2"/>
        <v>0</v>
      </c>
      <c r="I60" s="10" t="s">
        <v>152</v>
      </c>
      <c r="J60" s="10" t="s">
        <v>153</v>
      </c>
      <c r="K60" s="10" t="s">
        <v>154</v>
      </c>
      <c r="L60" s="10" t="s">
        <v>155</v>
      </c>
    </row>
    <row r="61" spans="1:12" ht="75" x14ac:dyDescent="0.25">
      <c r="A61" s="8">
        <f t="shared" si="3"/>
        <v>60</v>
      </c>
      <c r="B61" s="9">
        <v>227918</v>
      </c>
      <c r="C61" s="10" t="s">
        <v>9</v>
      </c>
      <c r="D61" s="10" t="s">
        <v>67</v>
      </c>
      <c r="E61" s="10" t="s">
        <v>68</v>
      </c>
      <c r="F61" s="11">
        <v>20</v>
      </c>
      <c r="H61" s="13">
        <f t="shared" si="2"/>
        <v>0</v>
      </c>
      <c r="I61" s="10" t="s">
        <v>152</v>
      </c>
      <c r="J61" s="10" t="s">
        <v>153</v>
      </c>
      <c r="K61" s="10" t="s">
        <v>154</v>
      </c>
      <c r="L61" s="10" t="s">
        <v>155</v>
      </c>
    </row>
    <row r="62" spans="1:12" ht="90" x14ac:dyDescent="0.25">
      <c r="A62" s="8">
        <f t="shared" si="3"/>
        <v>61</v>
      </c>
      <c r="B62" s="9">
        <v>230836</v>
      </c>
      <c r="C62" s="10" t="s">
        <v>9</v>
      </c>
      <c r="D62" s="10" t="s">
        <v>79</v>
      </c>
      <c r="E62" s="10" t="s">
        <v>80</v>
      </c>
      <c r="F62" s="11">
        <v>40</v>
      </c>
      <c r="H62" s="13">
        <f t="shared" si="2"/>
        <v>0</v>
      </c>
      <c r="I62" s="10" t="s">
        <v>140</v>
      </c>
      <c r="J62" s="10" t="s">
        <v>141</v>
      </c>
      <c r="K62" s="10" t="s">
        <v>198</v>
      </c>
      <c r="L62" s="10" t="s">
        <v>199</v>
      </c>
    </row>
    <row r="63" spans="1:12" ht="90" x14ac:dyDescent="0.25">
      <c r="A63" s="8">
        <f t="shared" si="3"/>
        <v>62</v>
      </c>
      <c r="B63" s="9">
        <v>230837</v>
      </c>
      <c r="C63" s="10" t="s">
        <v>9</v>
      </c>
      <c r="D63" s="10" t="s">
        <v>77</v>
      </c>
      <c r="E63" s="10" t="s">
        <v>78</v>
      </c>
      <c r="F63" s="11">
        <v>20</v>
      </c>
      <c r="H63" s="13">
        <f t="shared" si="2"/>
        <v>0</v>
      </c>
      <c r="I63" s="10" t="s">
        <v>140</v>
      </c>
      <c r="J63" s="10" t="s">
        <v>141</v>
      </c>
      <c r="K63" s="10" t="s">
        <v>198</v>
      </c>
      <c r="L63" s="10" t="s">
        <v>199</v>
      </c>
    </row>
    <row r="64" spans="1:12" ht="60" x14ac:dyDescent="0.25">
      <c r="A64" s="8">
        <f t="shared" si="3"/>
        <v>63</v>
      </c>
      <c r="B64" s="9">
        <v>230838</v>
      </c>
      <c r="C64" s="10" t="s">
        <v>9</v>
      </c>
      <c r="D64" s="10" t="s">
        <v>65</v>
      </c>
      <c r="E64" s="10" t="s">
        <v>76</v>
      </c>
      <c r="F64" s="11">
        <v>50</v>
      </c>
      <c r="H64" s="13">
        <f t="shared" si="2"/>
        <v>0</v>
      </c>
      <c r="I64" s="10" t="s">
        <v>140</v>
      </c>
      <c r="J64" s="10" t="s">
        <v>141</v>
      </c>
      <c r="K64" s="10" t="s">
        <v>198</v>
      </c>
      <c r="L64" s="10" t="s">
        <v>199</v>
      </c>
    </row>
    <row r="65" spans="1:12" ht="90" x14ac:dyDescent="0.25">
      <c r="A65" s="8">
        <f t="shared" si="3"/>
        <v>64</v>
      </c>
      <c r="B65" s="9">
        <v>231190</v>
      </c>
      <c r="C65" s="10" t="s">
        <v>9</v>
      </c>
      <c r="D65" s="10" t="s">
        <v>105</v>
      </c>
      <c r="E65" s="10" t="s">
        <v>106</v>
      </c>
      <c r="F65" s="11">
        <v>200</v>
      </c>
      <c r="H65" s="13">
        <f t="shared" si="2"/>
        <v>0</v>
      </c>
      <c r="I65" s="10" t="s">
        <v>148</v>
      </c>
      <c r="J65" s="10" t="s">
        <v>149</v>
      </c>
      <c r="K65" s="10" t="s">
        <v>173</v>
      </c>
      <c r="L65" s="10" t="s">
        <v>174</v>
      </c>
    </row>
    <row r="66" spans="1:12" ht="90" x14ac:dyDescent="0.25">
      <c r="A66" s="8">
        <f t="shared" si="3"/>
        <v>65</v>
      </c>
      <c r="B66" s="9">
        <v>231191</v>
      </c>
      <c r="C66" s="10" t="s">
        <v>9</v>
      </c>
      <c r="D66" s="10" t="s">
        <v>110</v>
      </c>
      <c r="E66" s="10" t="s">
        <v>111</v>
      </c>
      <c r="F66" s="11">
        <v>300</v>
      </c>
      <c r="H66" s="13">
        <f t="shared" ref="H66:H97" si="4">F66*G66</f>
        <v>0</v>
      </c>
      <c r="I66" s="10" t="s">
        <v>148</v>
      </c>
      <c r="J66" s="10" t="s">
        <v>149</v>
      </c>
      <c r="K66" s="10" t="s">
        <v>173</v>
      </c>
      <c r="L66" s="10" t="s">
        <v>174</v>
      </c>
    </row>
    <row r="67" spans="1:12" ht="90" x14ac:dyDescent="0.25">
      <c r="A67" s="8">
        <f t="shared" ref="A67:A86" si="5">ROW(A66)</f>
        <v>66</v>
      </c>
      <c r="B67" s="9">
        <v>231192</v>
      </c>
      <c r="C67" s="10" t="s">
        <v>9</v>
      </c>
      <c r="D67" s="10" t="s">
        <v>14</v>
      </c>
      <c r="E67" s="10" t="s">
        <v>109</v>
      </c>
      <c r="F67" s="11">
        <v>100</v>
      </c>
      <c r="H67" s="13">
        <f t="shared" si="4"/>
        <v>0</v>
      </c>
      <c r="I67" s="10" t="s">
        <v>148</v>
      </c>
      <c r="J67" s="10" t="s">
        <v>149</v>
      </c>
      <c r="K67" s="10" t="s">
        <v>173</v>
      </c>
      <c r="L67" s="10" t="s">
        <v>174</v>
      </c>
    </row>
    <row r="68" spans="1:12" ht="75" x14ac:dyDescent="0.25">
      <c r="A68" s="8">
        <f t="shared" si="5"/>
        <v>67</v>
      </c>
      <c r="B68" s="9">
        <v>231193</v>
      </c>
      <c r="C68" s="10" t="s">
        <v>9</v>
      </c>
      <c r="D68" s="10" t="s">
        <v>46</v>
      </c>
      <c r="E68" s="10" t="s">
        <v>48</v>
      </c>
      <c r="F68" s="11">
        <v>30</v>
      </c>
      <c r="G68" s="12"/>
      <c r="H68" s="13">
        <f t="shared" si="4"/>
        <v>0</v>
      </c>
      <c r="I68" s="10" t="s">
        <v>148</v>
      </c>
      <c r="J68" s="10" t="s">
        <v>149</v>
      </c>
      <c r="K68" s="10" t="s">
        <v>173</v>
      </c>
      <c r="L68" s="10" t="s">
        <v>174</v>
      </c>
    </row>
    <row r="69" spans="1:12" ht="75" x14ac:dyDescent="0.25">
      <c r="A69" s="8">
        <f t="shared" si="5"/>
        <v>68</v>
      </c>
      <c r="B69" s="9">
        <v>231194</v>
      </c>
      <c r="C69" s="10" t="s">
        <v>9</v>
      </c>
      <c r="D69" s="10" t="s">
        <v>40</v>
      </c>
      <c r="E69" s="10" t="s">
        <v>41</v>
      </c>
      <c r="F69" s="11">
        <v>30</v>
      </c>
      <c r="G69" s="12"/>
      <c r="H69" s="13">
        <f t="shared" si="4"/>
        <v>0</v>
      </c>
      <c r="I69" s="10" t="s">
        <v>148</v>
      </c>
      <c r="J69" s="10" t="s">
        <v>149</v>
      </c>
      <c r="K69" s="10" t="s">
        <v>173</v>
      </c>
      <c r="L69" s="10" t="s">
        <v>174</v>
      </c>
    </row>
    <row r="70" spans="1:12" ht="60" x14ac:dyDescent="0.25">
      <c r="A70" s="8">
        <f t="shared" si="5"/>
        <v>69</v>
      </c>
      <c r="B70" s="9">
        <v>231195</v>
      </c>
      <c r="C70" s="10" t="s">
        <v>9</v>
      </c>
      <c r="D70" s="10" t="s">
        <v>20</v>
      </c>
      <c r="E70" s="10" t="s">
        <v>56</v>
      </c>
      <c r="F70" s="11">
        <v>50</v>
      </c>
      <c r="H70" s="13">
        <f t="shared" si="4"/>
        <v>0</v>
      </c>
      <c r="I70" s="10" t="s">
        <v>148</v>
      </c>
      <c r="J70" s="10" t="s">
        <v>149</v>
      </c>
      <c r="K70" s="10" t="s">
        <v>173</v>
      </c>
      <c r="L70" s="10" t="s">
        <v>174</v>
      </c>
    </row>
    <row r="71" spans="1:12" ht="75" x14ac:dyDescent="0.25">
      <c r="A71" s="8">
        <f t="shared" si="5"/>
        <v>70</v>
      </c>
      <c r="B71" s="9">
        <v>231196</v>
      </c>
      <c r="C71" s="10" t="s">
        <v>9</v>
      </c>
      <c r="D71" s="10" t="s">
        <v>118</v>
      </c>
      <c r="E71" s="10" t="s">
        <v>119</v>
      </c>
      <c r="F71" s="11">
        <v>10</v>
      </c>
      <c r="H71" s="13">
        <f t="shared" si="4"/>
        <v>0</v>
      </c>
      <c r="I71" s="10" t="s">
        <v>148</v>
      </c>
      <c r="J71" s="10" t="s">
        <v>149</v>
      </c>
      <c r="K71" s="10" t="s">
        <v>173</v>
      </c>
      <c r="L71" s="10" t="s">
        <v>174</v>
      </c>
    </row>
    <row r="72" spans="1:12" ht="60" x14ac:dyDescent="0.25">
      <c r="A72" s="8">
        <f t="shared" si="5"/>
        <v>71</v>
      </c>
      <c r="B72" s="9">
        <v>233119</v>
      </c>
      <c r="C72" s="10" t="s">
        <v>9</v>
      </c>
      <c r="D72" s="10" t="s">
        <v>96</v>
      </c>
      <c r="E72" s="10" t="s">
        <v>97</v>
      </c>
      <c r="F72" s="11">
        <v>1</v>
      </c>
      <c r="H72" s="13">
        <f t="shared" si="4"/>
        <v>0</v>
      </c>
      <c r="I72" s="10" t="s">
        <v>175</v>
      </c>
      <c r="J72" s="10" t="s">
        <v>176</v>
      </c>
      <c r="K72" s="10" t="s">
        <v>177</v>
      </c>
      <c r="L72" s="10" t="s">
        <v>178</v>
      </c>
    </row>
    <row r="73" spans="1:12" ht="45" x14ac:dyDescent="0.25">
      <c r="A73" s="8">
        <f t="shared" si="5"/>
        <v>72</v>
      </c>
      <c r="B73" s="9">
        <v>233120</v>
      </c>
      <c r="C73" s="10" t="s">
        <v>9</v>
      </c>
      <c r="D73" s="10" t="s">
        <v>36</v>
      </c>
      <c r="E73" s="10" t="s">
        <v>37</v>
      </c>
      <c r="F73" s="11">
        <v>1</v>
      </c>
      <c r="G73" s="12"/>
      <c r="H73" s="13">
        <f t="shared" si="4"/>
        <v>0</v>
      </c>
      <c r="I73" s="10" t="s">
        <v>175</v>
      </c>
      <c r="J73" s="10" t="s">
        <v>176</v>
      </c>
      <c r="K73" s="10" t="s">
        <v>177</v>
      </c>
      <c r="L73" s="10" t="s">
        <v>178</v>
      </c>
    </row>
    <row r="74" spans="1:12" ht="60" x14ac:dyDescent="0.25">
      <c r="A74" s="8">
        <f t="shared" si="5"/>
        <v>73</v>
      </c>
      <c r="B74" s="9">
        <v>233153</v>
      </c>
      <c r="C74" s="10" t="s">
        <v>9</v>
      </c>
      <c r="D74" s="10" t="s">
        <v>28</v>
      </c>
      <c r="E74" s="10" t="s">
        <v>117</v>
      </c>
      <c r="F74" s="11">
        <v>1</v>
      </c>
      <c r="H74" s="13">
        <f t="shared" si="4"/>
        <v>0</v>
      </c>
      <c r="I74" s="10" t="s">
        <v>175</v>
      </c>
      <c r="J74" s="10" t="s">
        <v>176</v>
      </c>
      <c r="K74" s="10" t="s">
        <v>177</v>
      </c>
      <c r="L74" s="10" t="s">
        <v>178</v>
      </c>
    </row>
    <row r="75" spans="1:12" ht="90" x14ac:dyDescent="0.25">
      <c r="A75" s="8">
        <f t="shared" si="5"/>
        <v>74</v>
      </c>
      <c r="B75" s="9">
        <v>234497</v>
      </c>
      <c r="C75" s="10" t="s">
        <v>9</v>
      </c>
      <c r="D75" s="10" t="s">
        <v>71</v>
      </c>
      <c r="E75" s="10" t="s">
        <v>72</v>
      </c>
      <c r="F75" s="11">
        <v>2</v>
      </c>
      <c r="H75" s="13">
        <f t="shared" si="4"/>
        <v>0</v>
      </c>
      <c r="I75" s="10" t="s">
        <v>194</v>
      </c>
      <c r="J75" s="10" t="s">
        <v>195</v>
      </c>
      <c r="K75" s="10" t="s">
        <v>196</v>
      </c>
      <c r="L75" s="10" t="s">
        <v>197</v>
      </c>
    </row>
    <row r="76" spans="1:12" ht="30" x14ac:dyDescent="0.25">
      <c r="A76" s="8">
        <f t="shared" si="5"/>
        <v>75</v>
      </c>
      <c r="B76" s="9">
        <v>235707</v>
      </c>
      <c r="C76" s="10" t="s">
        <v>9</v>
      </c>
      <c r="D76" s="10" t="s">
        <v>12</v>
      </c>
      <c r="E76" s="10" t="s">
        <v>13</v>
      </c>
      <c r="F76" s="11">
        <v>2</v>
      </c>
      <c r="G76" s="12"/>
      <c r="H76" s="13">
        <f t="shared" si="4"/>
        <v>0</v>
      </c>
      <c r="I76" s="10" t="s">
        <v>142</v>
      </c>
      <c r="J76" s="10" t="s">
        <v>143</v>
      </c>
      <c r="K76" s="10" t="s">
        <v>144</v>
      </c>
      <c r="L76" s="10" t="s">
        <v>145</v>
      </c>
    </row>
    <row r="77" spans="1:12" ht="30" x14ac:dyDescent="0.25">
      <c r="A77" s="8">
        <f t="shared" si="5"/>
        <v>76</v>
      </c>
      <c r="B77" s="9">
        <v>235722</v>
      </c>
      <c r="C77" s="10" t="s">
        <v>9</v>
      </c>
      <c r="D77" s="10" t="s">
        <v>10</v>
      </c>
      <c r="E77" s="10" t="s">
        <v>11</v>
      </c>
      <c r="F77" s="11">
        <v>2</v>
      </c>
      <c r="G77" s="12"/>
      <c r="H77" s="13">
        <f t="shared" si="4"/>
        <v>0</v>
      </c>
      <c r="I77" s="10" t="s">
        <v>142</v>
      </c>
      <c r="J77" s="10" t="s">
        <v>143</v>
      </c>
      <c r="K77" s="10" t="s">
        <v>144</v>
      </c>
      <c r="L77" s="10" t="s">
        <v>145</v>
      </c>
    </row>
    <row r="78" spans="1:12" ht="30" x14ac:dyDescent="0.25">
      <c r="A78" s="8">
        <f t="shared" si="5"/>
        <v>77</v>
      </c>
      <c r="B78" s="9">
        <v>236764</v>
      </c>
      <c r="C78" s="10" t="s">
        <v>9</v>
      </c>
      <c r="D78" s="10" t="s">
        <v>91</v>
      </c>
      <c r="E78" s="10" t="s">
        <v>98</v>
      </c>
      <c r="F78" s="11">
        <v>8</v>
      </c>
      <c r="H78" s="13">
        <f t="shared" si="4"/>
        <v>0</v>
      </c>
      <c r="I78" s="10" t="s">
        <v>189</v>
      </c>
      <c r="J78" s="10" t="s">
        <v>6</v>
      </c>
      <c r="K78" s="10" t="s">
        <v>204</v>
      </c>
      <c r="L78" s="10" t="s">
        <v>205</v>
      </c>
    </row>
    <row r="79" spans="1:12" ht="30" x14ac:dyDescent="0.25">
      <c r="A79" s="8">
        <f t="shared" si="5"/>
        <v>78</v>
      </c>
      <c r="B79" s="9">
        <v>241978</v>
      </c>
      <c r="C79" s="10" t="s">
        <v>9</v>
      </c>
      <c r="D79" s="10" t="s">
        <v>44</v>
      </c>
      <c r="E79" s="10" t="s">
        <v>45</v>
      </c>
      <c r="F79" s="11">
        <v>2</v>
      </c>
      <c r="G79" s="12"/>
      <c r="H79" s="13">
        <f t="shared" si="4"/>
        <v>0</v>
      </c>
      <c r="I79" s="10" t="s">
        <v>5</v>
      </c>
      <c r="J79" s="10" t="s">
        <v>6</v>
      </c>
      <c r="K79" s="10" t="s">
        <v>146</v>
      </c>
      <c r="L79" s="10" t="s">
        <v>147</v>
      </c>
    </row>
    <row r="80" spans="1:12" ht="30" x14ac:dyDescent="0.25">
      <c r="A80" s="8">
        <f t="shared" si="5"/>
        <v>79</v>
      </c>
      <c r="B80" s="9">
        <v>241979</v>
      </c>
      <c r="C80" s="10" t="s">
        <v>9</v>
      </c>
      <c r="D80" s="10" t="s">
        <v>50</v>
      </c>
      <c r="E80" s="10" t="s">
        <v>51</v>
      </c>
      <c r="F80" s="11">
        <v>2</v>
      </c>
      <c r="H80" s="13">
        <f t="shared" si="4"/>
        <v>0</v>
      </c>
      <c r="I80" s="10" t="s">
        <v>5</v>
      </c>
      <c r="J80" s="10" t="s">
        <v>6</v>
      </c>
      <c r="K80" s="10" t="s">
        <v>146</v>
      </c>
      <c r="L80" s="10" t="s">
        <v>147</v>
      </c>
    </row>
    <row r="81" spans="1:12" ht="30" x14ac:dyDescent="0.25">
      <c r="A81" s="8">
        <f t="shared" si="5"/>
        <v>80</v>
      </c>
      <c r="B81" s="9">
        <v>241980</v>
      </c>
      <c r="C81" s="10" t="s">
        <v>9</v>
      </c>
      <c r="D81" s="10" t="s">
        <v>38</v>
      </c>
      <c r="E81" s="10" t="s">
        <v>39</v>
      </c>
      <c r="F81" s="11">
        <v>3</v>
      </c>
      <c r="G81" s="12"/>
      <c r="H81" s="13">
        <f t="shared" si="4"/>
        <v>0</v>
      </c>
      <c r="I81" s="10" t="s">
        <v>5</v>
      </c>
      <c r="J81" s="10" t="s">
        <v>6</v>
      </c>
      <c r="K81" s="10" t="s">
        <v>146</v>
      </c>
      <c r="L81" s="10" t="s">
        <v>147</v>
      </c>
    </row>
    <row r="82" spans="1:12" ht="30" x14ac:dyDescent="0.25">
      <c r="A82" s="8">
        <f t="shared" si="5"/>
        <v>81</v>
      </c>
      <c r="B82" s="9">
        <v>241981</v>
      </c>
      <c r="C82" s="10" t="s">
        <v>9</v>
      </c>
      <c r="D82" s="10" t="s">
        <v>129</v>
      </c>
      <c r="E82" s="10" t="s">
        <v>130</v>
      </c>
      <c r="F82" s="11">
        <v>1</v>
      </c>
      <c r="H82" s="13">
        <f t="shared" si="4"/>
        <v>0</v>
      </c>
      <c r="I82" s="10" t="s">
        <v>5</v>
      </c>
      <c r="J82" s="10" t="s">
        <v>6</v>
      </c>
      <c r="K82" s="10" t="s">
        <v>146</v>
      </c>
      <c r="L82" s="10" t="s">
        <v>147</v>
      </c>
    </row>
    <row r="83" spans="1:12" ht="30" x14ac:dyDescent="0.25">
      <c r="A83" s="8">
        <f t="shared" si="5"/>
        <v>82</v>
      </c>
      <c r="B83" s="9">
        <v>241982</v>
      </c>
      <c r="C83" s="10" t="s">
        <v>9</v>
      </c>
      <c r="D83" s="10" t="s">
        <v>131</v>
      </c>
      <c r="E83" s="10" t="s">
        <v>132</v>
      </c>
      <c r="F83" s="11">
        <v>1</v>
      </c>
      <c r="H83" s="13">
        <f t="shared" si="4"/>
        <v>0</v>
      </c>
      <c r="I83" s="10" t="s">
        <v>5</v>
      </c>
      <c r="J83" s="10" t="s">
        <v>6</v>
      </c>
      <c r="K83" s="10" t="s">
        <v>146</v>
      </c>
      <c r="L83" s="10" t="s">
        <v>147</v>
      </c>
    </row>
    <row r="84" spans="1:12" ht="30" x14ac:dyDescent="0.25">
      <c r="A84" s="8">
        <f t="shared" si="5"/>
        <v>83</v>
      </c>
      <c r="B84" s="9">
        <v>241983</v>
      </c>
      <c r="C84" s="10" t="s">
        <v>9</v>
      </c>
      <c r="D84" s="10" t="s">
        <v>110</v>
      </c>
      <c r="E84" s="10" t="s">
        <v>116</v>
      </c>
      <c r="F84" s="11">
        <v>20</v>
      </c>
      <c r="H84" s="13">
        <f t="shared" si="4"/>
        <v>0</v>
      </c>
      <c r="I84" s="10" t="s">
        <v>5</v>
      </c>
      <c r="J84" s="10" t="s">
        <v>6</v>
      </c>
      <c r="K84" s="10" t="s">
        <v>146</v>
      </c>
      <c r="L84" s="10" t="s">
        <v>147</v>
      </c>
    </row>
    <row r="85" spans="1:12" ht="30" x14ac:dyDescent="0.25">
      <c r="A85" s="8">
        <f t="shared" si="5"/>
        <v>84</v>
      </c>
      <c r="B85" s="9">
        <v>241984</v>
      </c>
      <c r="C85" s="10" t="s">
        <v>9</v>
      </c>
      <c r="D85" s="10" t="s">
        <v>14</v>
      </c>
      <c r="E85" s="10" t="s">
        <v>15</v>
      </c>
      <c r="F85" s="11">
        <v>20</v>
      </c>
      <c r="G85" s="12"/>
      <c r="H85" s="13">
        <f t="shared" si="4"/>
        <v>0</v>
      </c>
      <c r="I85" s="10" t="s">
        <v>5</v>
      </c>
      <c r="J85" s="10" t="s">
        <v>6</v>
      </c>
      <c r="K85" s="10" t="s">
        <v>146</v>
      </c>
      <c r="L85" s="10" t="s">
        <v>147</v>
      </c>
    </row>
    <row r="86" spans="1:12" ht="30" x14ac:dyDescent="0.25">
      <c r="A86" s="8">
        <f t="shared" si="5"/>
        <v>85</v>
      </c>
      <c r="B86" s="9">
        <v>241985</v>
      </c>
      <c r="C86" s="10" t="s">
        <v>9</v>
      </c>
      <c r="D86" s="10" t="s">
        <v>114</v>
      </c>
      <c r="E86" s="10" t="s">
        <v>115</v>
      </c>
      <c r="F86" s="11">
        <v>20</v>
      </c>
      <c r="H86" s="13">
        <f t="shared" si="4"/>
        <v>0</v>
      </c>
      <c r="I86" s="10" t="s">
        <v>5</v>
      </c>
      <c r="J86" s="10" t="s">
        <v>6</v>
      </c>
      <c r="K86" s="10" t="s">
        <v>146</v>
      </c>
      <c r="L86" s="10" t="s">
        <v>147</v>
      </c>
    </row>
  </sheetData>
  <sheetProtection formatCells="0" formatColumns="0" formatRows="0" insertColumns="0" insertRows="0" insertHyperlinks="0" deleteColumns="0" deleteRows="0" sort="0" autoFilter="0" pivotTables="0"/>
  <conditionalFormatting sqref="B2:B86">
    <cfRule type="duplicateValues" dxfId="0" priority="2"/>
  </conditionalFormatting>
  <pageMargins left="0.25" right="0.25" top="0.75" bottom="0.75" header="0.3" footer="0.3"/>
  <pageSetup paperSize="9" scale="76" orientation="landscape" r:id="rId1"/>
  <headerFooter>
    <oddHeader xml:space="preserve">&amp;L&amp;G JUP Istraživanje i razvoj&amp;C&amp;F&amp;RIOP/4-2015/C/7
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2015-08-11T12:19:26Z</dcterms:modified>
  <cp:category>Lotovi</cp:category>
</cp:coreProperties>
</file>