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38400" windowHeight="17835"/>
  </bookViews>
  <sheets>
    <sheet name="Sheet10" sheetId="1" r:id="rId1"/>
  </sheets>
  <calcPr calcId="144525" concurrentCalc="0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2" i="1"/>
  <c r="A4" i="1"/>
  <c r="A5" i="1"/>
  <c r="A6" i="1"/>
  <c r="A7" i="1"/>
  <c r="A8" i="1"/>
  <c r="A9" i="1"/>
  <c r="A3" i="1"/>
</calcChain>
</file>

<file path=xl/sharedStrings.xml><?xml version="1.0" encoding="utf-8"?>
<sst xmlns="http://schemas.openxmlformats.org/spreadsheetml/2006/main" count="68" uniqueCount="33">
  <si>
    <t>Email</t>
  </si>
  <si>
    <t>#ISM-VG4-LITE-C</t>
  </si>
  <si>
    <t>IMETRUM Video Gauge 4 SM-Lite Consultancy System for Structures - Osnovni sistem za pracenje sa 1-kamerom - 2D merenja - kontakt paul.waterfall@imetrum.com (EUR)</t>
  </si>
  <si>
    <t>#ISM-VG4-UPG-PRO</t>
  </si>
  <si>
    <t>Updgrade from Video Gauge 4 SM-Lite to SM-Pro - Upgrade sistema za 4-kamera za mogucnost 3D merenja - kontakt paul.waterfall@imetrum.com (EUR)</t>
  </si>
  <si>
    <t>#ISM-CAM-026</t>
  </si>
  <si>
    <t>IMETRUM Camera Full HD(C) - GigE PoE, 50fps at 2MP, 300 fps at VGA- kontakt paul.waterfall@imetrum.com (EUR)</t>
  </si>
  <si>
    <t>#ISM-LENS-GP004</t>
  </si>
  <si>
    <t>IMETRUM Lens - 16mm High Resolution Low Distortion Prime Lens C-mount- kontakt paul.waterfall@imetrum.com (EUR)</t>
  </si>
  <si>
    <t>#ISM-LENS-GP006</t>
  </si>
  <si>
    <t>IMETRUM Lens - 50mm High Resolution Low Distortion Prime Lens C-mount- kontakt paul.waterfall@imetrum.com (EUR)</t>
  </si>
  <si>
    <t>#ISM-LENS-GP002</t>
  </si>
  <si>
    <t>IMETRUM Lens - 8mm High Resolution Low Distortion Prime Lens C-mount- kontakt paul.waterfall@imetrum.com (EUR)</t>
  </si>
  <si>
    <t>Грађевински факултет у Београду</t>
  </si>
  <si>
    <t>Булевар Краља Алесандра 73/1 11000 Београд</t>
  </si>
  <si>
    <t>Зоран Мишковић</t>
  </si>
  <si>
    <t>mzoran@imk.grf.bg.ac.rs</t>
  </si>
  <si>
    <t>software za upravljanje 3D video-sistemom merenja sa 4 kamere - upgrade osnovne licenca - kod softwarea: ISM-VG4-UPG-3D-licenca za 1-korisnika - Video Gauge SM Software Updates, Support &amp; Training (EUR)</t>
  </si>
  <si>
    <t>software za upravljanje video-sistemom merenja- osnovna licenca - kod softwarea: ISM-VG4-licenca za 1-korisnika - Video Gauge 4 SM-PRO (EUR)</t>
  </si>
  <si>
    <t>#IMETRUM</t>
  </si>
  <si>
    <t xml:space="preserve">#IMETRUM </t>
  </si>
  <si>
    <t xml:space="preserve">Imetrum 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</si>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</sst>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D_i_n_._-;\-* #,##0.00\ _D_i_n_._-;_-* &quot;-&quot;??\ _D_i_n_._-;_-@_-"/>
    <numFmt numFmtId="164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16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1" fillId="3" borderId="2" xfId="0" applyNumberFormat="1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64" fontId="0" fillId="2" borderId="0" xfId="0" applyNumberFormat="1" applyFill="1" applyAlignment="1" applyProtection="1">
      <alignment horizontal="left" vertical="top" wrapText="1"/>
    </xf>
    <xf numFmtId="43" fontId="0" fillId="0" borderId="0" xfId="0" applyNumberForma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0" fillId="2" borderId="0" xfId="0" applyFill="1" applyAlignment="1">
      <alignment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9"/>
  <sheetViews>
    <sheetView tabSelected="1" view="pageLayout" zoomScaleNormal="100" workbookViewId="0">
      <selection sqref="A1:L1"/>
    </sheetView>
  </sheetViews>
  <sheetFormatPr defaultRowHeight="15" x14ac:dyDescent="0.25"/>
  <cols>
    <col min="1" max="1" width="5.5703125" style="3" customWidth="1"/>
    <col min="2" max="2" width="8.140625" style="3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4" t="s">
        <v>22</v>
      </c>
      <c r="B1" s="5" t="s">
        <v>23</v>
      </c>
      <c r="C1" s="6" t="s">
        <v>24</v>
      </c>
      <c r="D1" s="6" t="s">
        <v>25</v>
      </c>
      <c r="E1" s="6" t="s">
        <v>26</v>
      </c>
      <c r="F1" s="6" t="s">
        <v>27</v>
      </c>
      <c r="G1" s="6" t="s">
        <v>28</v>
      </c>
      <c r="H1" s="6" t="s">
        <v>29</v>
      </c>
      <c r="I1" s="6" t="s">
        <v>30</v>
      </c>
      <c r="J1" s="6" t="s">
        <v>31</v>
      </c>
      <c r="K1" s="6" t="s">
        <v>32</v>
      </c>
      <c r="L1" s="7" t="s">
        <v>0</v>
      </c>
    </row>
    <row r="2" spans="1:12" ht="120" x14ac:dyDescent="0.25">
      <c r="A2" s="8">
        <v>1</v>
      </c>
      <c r="B2" s="9">
        <v>241015</v>
      </c>
      <c r="C2" s="14" t="s">
        <v>21</v>
      </c>
      <c r="D2" s="10" t="s">
        <v>1</v>
      </c>
      <c r="E2" s="10" t="s">
        <v>2</v>
      </c>
      <c r="F2" s="11">
        <v>1</v>
      </c>
      <c r="G2" s="12"/>
      <c r="H2" s="13">
        <f>F2*G2</f>
        <v>0</v>
      </c>
      <c r="I2" s="10" t="s">
        <v>13</v>
      </c>
      <c r="J2" s="10" t="s">
        <v>14</v>
      </c>
      <c r="K2" s="10" t="s">
        <v>15</v>
      </c>
      <c r="L2" s="10" t="s">
        <v>16</v>
      </c>
    </row>
    <row r="3" spans="1:12" ht="105" x14ac:dyDescent="0.25">
      <c r="A3" s="8">
        <f>ROW(A2)</f>
        <v>2</v>
      </c>
      <c r="B3" s="9">
        <v>241016</v>
      </c>
      <c r="C3" s="14" t="s">
        <v>21</v>
      </c>
      <c r="D3" s="10" t="s">
        <v>3</v>
      </c>
      <c r="E3" s="10" t="s">
        <v>4</v>
      </c>
      <c r="F3" s="11">
        <v>1</v>
      </c>
      <c r="G3" s="12"/>
      <c r="H3" s="13">
        <f t="shared" ref="H3:H9" si="0">F3*G3</f>
        <v>0</v>
      </c>
      <c r="I3" s="10" t="s">
        <v>13</v>
      </c>
      <c r="J3" s="10" t="s">
        <v>14</v>
      </c>
      <c r="K3" s="10" t="s">
        <v>15</v>
      </c>
      <c r="L3" s="10" t="s">
        <v>16</v>
      </c>
    </row>
    <row r="4" spans="1:12" ht="90" x14ac:dyDescent="0.25">
      <c r="A4" s="8">
        <f t="shared" ref="A4:A9" si="1">ROW(A3)</f>
        <v>3</v>
      </c>
      <c r="B4" s="9">
        <v>241081</v>
      </c>
      <c r="C4" s="14" t="s">
        <v>21</v>
      </c>
      <c r="D4" s="10" t="s">
        <v>5</v>
      </c>
      <c r="E4" s="10" t="s">
        <v>6</v>
      </c>
      <c r="F4" s="11">
        <v>1</v>
      </c>
      <c r="G4" s="12"/>
      <c r="H4" s="13">
        <f t="shared" si="0"/>
        <v>0</v>
      </c>
      <c r="I4" s="10" t="s">
        <v>13</v>
      </c>
      <c r="J4" s="10" t="s">
        <v>14</v>
      </c>
      <c r="K4" s="10" t="s">
        <v>15</v>
      </c>
      <c r="L4" s="10" t="s">
        <v>16</v>
      </c>
    </row>
    <row r="5" spans="1:12" ht="90" x14ac:dyDescent="0.25">
      <c r="A5" s="8">
        <f t="shared" si="1"/>
        <v>4</v>
      </c>
      <c r="B5" s="9">
        <v>241083</v>
      </c>
      <c r="C5" s="14" t="s">
        <v>21</v>
      </c>
      <c r="D5" s="10" t="s">
        <v>7</v>
      </c>
      <c r="E5" s="10" t="s">
        <v>8</v>
      </c>
      <c r="F5" s="11">
        <v>1</v>
      </c>
      <c r="G5" s="15"/>
      <c r="H5" s="13">
        <f t="shared" si="0"/>
        <v>0</v>
      </c>
      <c r="I5" s="10" t="s">
        <v>13</v>
      </c>
      <c r="J5" s="10" t="s">
        <v>14</v>
      </c>
      <c r="K5" s="10" t="s">
        <v>15</v>
      </c>
      <c r="L5" s="10" t="s">
        <v>16</v>
      </c>
    </row>
    <row r="6" spans="1:12" ht="90" x14ac:dyDescent="0.25">
      <c r="A6" s="8">
        <f t="shared" si="1"/>
        <v>5</v>
      </c>
      <c r="B6" s="9">
        <v>241084</v>
      </c>
      <c r="C6" s="14" t="s">
        <v>21</v>
      </c>
      <c r="D6" s="10" t="s">
        <v>9</v>
      </c>
      <c r="E6" s="10" t="s">
        <v>10</v>
      </c>
      <c r="F6" s="11">
        <v>1</v>
      </c>
      <c r="H6" s="13">
        <f t="shared" si="0"/>
        <v>0</v>
      </c>
      <c r="I6" s="10" t="s">
        <v>13</v>
      </c>
      <c r="J6" s="10" t="s">
        <v>14</v>
      </c>
      <c r="K6" s="10" t="s">
        <v>15</v>
      </c>
      <c r="L6" s="10" t="s">
        <v>16</v>
      </c>
    </row>
    <row r="7" spans="1:12" ht="90" x14ac:dyDescent="0.25">
      <c r="A7" s="8">
        <f t="shared" si="1"/>
        <v>6</v>
      </c>
      <c r="B7" s="9">
        <v>241082</v>
      </c>
      <c r="C7" s="14" t="s">
        <v>21</v>
      </c>
      <c r="D7" s="10" t="s">
        <v>11</v>
      </c>
      <c r="E7" s="10" t="s">
        <v>12</v>
      </c>
      <c r="F7" s="11">
        <v>1</v>
      </c>
      <c r="H7" s="13">
        <f t="shared" si="0"/>
        <v>0</v>
      </c>
      <c r="I7" s="10" t="s">
        <v>13</v>
      </c>
      <c r="J7" s="10" t="s">
        <v>14</v>
      </c>
      <c r="K7" s="10" t="s">
        <v>15</v>
      </c>
      <c r="L7" s="10" t="s">
        <v>16</v>
      </c>
    </row>
    <row r="8" spans="1:12" ht="135" x14ac:dyDescent="0.25">
      <c r="A8" s="8">
        <f t="shared" si="1"/>
        <v>7</v>
      </c>
      <c r="B8" s="9">
        <v>238689</v>
      </c>
      <c r="C8" s="14" t="s">
        <v>21</v>
      </c>
      <c r="D8" s="14" t="s">
        <v>19</v>
      </c>
      <c r="E8" s="14" t="s">
        <v>17</v>
      </c>
      <c r="F8" s="11">
        <v>1</v>
      </c>
      <c r="H8" s="13">
        <f t="shared" si="0"/>
        <v>0</v>
      </c>
      <c r="I8" s="10" t="s">
        <v>13</v>
      </c>
      <c r="J8" s="10" t="s">
        <v>14</v>
      </c>
      <c r="K8" s="10" t="s">
        <v>15</v>
      </c>
      <c r="L8" s="10" t="s">
        <v>16</v>
      </c>
    </row>
    <row r="9" spans="1:12" ht="105" x14ac:dyDescent="0.25">
      <c r="A9" s="8">
        <f t="shared" si="1"/>
        <v>8</v>
      </c>
      <c r="B9" s="9">
        <v>238688</v>
      </c>
      <c r="C9" s="14" t="s">
        <v>21</v>
      </c>
      <c r="D9" s="14" t="s">
        <v>20</v>
      </c>
      <c r="E9" s="14" t="s">
        <v>18</v>
      </c>
      <c r="F9" s="11">
        <v>1</v>
      </c>
      <c r="H9" s="13">
        <f t="shared" si="0"/>
        <v>0</v>
      </c>
      <c r="I9" s="10" t="s">
        <v>13</v>
      </c>
      <c r="J9" s="10" t="s">
        <v>14</v>
      </c>
      <c r="K9" s="10" t="s">
        <v>15</v>
      </c>
      <c r="L9" s="10" t="s">
        <v>16</v>
      </c>
    </row>
  </sheetData>
  <sheetProtection formatCells="0" formatColumns="0" formatRows="0" insertColumns="0" insertRows="0" insertHyperlinks="0" deleteColumns="0" deleteRows="0" sort="0" autoFilter="0" pivotTables="0"/>
  <conditionalFormatting sqref="B2:B7">
    <cfRule type="duplicateValues" dxfId="0" priority="1"/>
  </conditionalFormatting>
  <dataValidations disablePrompts="1" count="1">
    <dataValidation type="decimal" allowBlank="1" showErrorMessage="1" errorTitle="Greška kod unosa cene !" error="Cena mora biti iznos između 0,00 i 10.000.000,00 !" sqref="F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2015-08-11T12:27:50Z</dcterms:modified>
  <cp:category>Lotovi</cp:category>
</cp:coreProperties>
</file>