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ajnoviji tender\pakovanje\II tender\Dodatak\"/>
    </mc:Choice>
  </mc:AlternateContent>
  <bookViews>
    <workbookView xWindow="0" yWindow="0" windowWidth="38400" windowHeight="17835"/>
  </bookViews>
  <sheets>
    <sheet name="Sheet10" sheetId="1" r:id="rId1"/>
  </sheets>
  <calcPr calcId="152511" concurrentCalc="0"/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28" i="1"/>
  <c r="A29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</calcChain>
</file>

<file path=xl/sharedStrings.xml><?xml version="1.0" encoding="utf-8"?>
<sst xmlns="http://schemas.openxmlformats.org/spreadsheetml/2006/main" count="211" uniqueCount="86">
  <si>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</si>
  <si>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</si>
  <si>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</si>
  <si>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</si>
  <si>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</si>
  <si>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</si>
  <si>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</si>
  <si>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</si>
  <si>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</si>
  <si>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</si>
  <si>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</si>
  <si>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</si>
  <si>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</si>
  <si>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</si>
  <si>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EEG oprema</t>
  </si>
  <si>
    <t>#E1-M</t>
  </si>
  <si>
    <t>Kaa za EEG, el. Cap, srednja, 54-58 crvena (33112330) (RSD)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</si>
  <si>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</si>
  <si>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</si>
  <si>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</si>
  <si>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</si>
  <si>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#E-3-M</t>
  </si>
  <si>
    <t>Pojas za telo, srednji, 30-44&amp;quot;(33112330) (RSD)</t>
  </si>
  <si>
    <t>#E-23-7</t>
  </si>
  <si>
    <t>Traka za bradu, 7&amp;quot;(33112330) (RSD)</t>
  </si>
  <si>
    <t>#E-9</t>
  </si>
  <si>
    <t>ECI EEG gel 480g (33112330) (RSD)</t>
  </si>
  <si>
    <t>#53077</t>
  </si>
  <si>
    <t>ViÅ¡ekratna igla za apliciranje EEG gela (33112330) (RSD)</t>
  </si>
  <si>
    <t>#OHR-E-Z-T</t>
  </si>
  <si>
    <t>UÅ¡ne elektrode-Å¡tipaljke sa kablom, TP 1,5 mm, 1 par, (33112330) (RSD)</t>
  </si>
  <si>
    <t>EEG Oprema</t>
  </si>
  <si>
    <t>#243/1</t>
  </si>
  <si>
    <t>Emotiv EPOC (EEG) Headset (EUR)</t>
  </si>
  <si>
    <t>Електротехнички факултет у Београду</t>
  </si>
  <si>
    <t>Булевар Краља Александра 73 11000 Београд</t>
  </si>
  <si>
    <t>Мирјана Поповић</t>
  </si>
  <si>
    <t>mpo@imsi.rs</t>
  </si>
  <si>
    <t>#243/2</t>
  </si>
  <si>
    <t>Emotiv EPOC Hydrator Pack (EUR)</t>
  </si>
  <si>
    <t>#243/3</t>
  </si>
  <si>
    <t>EPOC Felt Sensors (EUR)</t>
  </si>
  <si>
    <t>#243/4</t>
  </si>
  <si>
    <t>Individual License (EUR)</t>
  </si>
  <si>
    <t>#243/5</t>
  </si>
  <si>
    <t>Individual SDK - Ubuntu - EEG (EUR)</t>
  </si>
  <si>
    <t>#243/6</t>
  </si>
  <si>
    <t>Individual SDK - Windows â€“ EEG (EUR)</t>
  </si>
  <si>
    <t>Kapa za EEG, 10/20, El.Cap, srednja. 54-58cm. crvena (RSD)</t>
  </si>
  <si>
    <t>Центар за унапређење животних активности д.о.о.</t>
  </si>
  <si>
    <t>Господар Јованова 35 11000 Београд</t>
  </si>
  <si>
    <t>Слободан Јовичић</t>
  </si>
  <si>
    <t>jovicic@etf.rs</t>
  </si>
  <si>
    <t>#E1-S</t>
  </si>
  <si>
    <t>Kapa za EEG, 10/20, El.Cap, mala, 50-54cm, Å¾uta (RSD)</t>
  </si>
  <si>
    <t>#E1-S-72-37-1</t>
  </si>
  <si>
    <t>Kapa za EEG, El.Cap, mala, 50-54cm, 57 el, Å¾uta(Elektrode od kalaja, priključak 2x37 pin) (RSD)</t>
  </si>
  <si>
    <t>#E1-M-72-37-1</t>
  </si>
  <si>
    <t>Kapa za EEG, El.Cap, srednja, 54-58cm, 57 el, crvena (Elektrode od kalaja, priključak 2x37 pin) (RSD)</t>
  </si>
  <si>
    <t>#E1-L-72-37-1</t>
  </si>
  <si>
    <t>Kapa za EEG, El.Cap, velika, 58-62cm. 57 el, plava (Elektrode od kalaja, priključak 2x37 pin) (RSD)</t>
  </si>
  <si>
    <t>#E-2-3737-26-1</t>
  </si>
  <si>
    <t>Electrode Board Adapter 1x37, univerzalni, TP 1.5mm  (RSD)</t>
  </si>
  <si>
    <t>#JE-214A</t>
  </si>
  <si>
    <t>Mini Electrode Input box / 64 ch, kabl 5m (Matrix, no gnd) (RSD)</t>
  </si>
  <si>
    <t>#265/14</t>
  </si>
  <si>
    <t>Portabilni dopler, model Handydop sa 1 sondom (RSD)</t>
  </si>
  <si>
    <t>Медицински факултет у Београду</t>
  </si>
  <si>
    <t>Др Суботића 8 11000 Београд</t>
  </si>
  <si>
    <t>Марко Бумбаширевић</t>
  </si>
  <si>
    <t>marko.bumbasirevic@med.bg.ac.rs</t>
  </si>
  <si>
    <t>#H-S2</t>
  </si>
  <si>
    <t>Headcap - kapa od elastičnih gumenih traka za pričvrÅ¡Ä‡ivanje eletroda na glavu (EUR)</t>
  </si>
  <si>
    <t>Институт за медицинска истраживања у Београду</t>
  </si>
  <si>
    <t>Др Суботића 4, ПО БОX 721 11000 Београд</t>
  </si>
  <si>
    <t>Saša Filipović</t>
  </si>
  <si>
    <t>sasa.filipovic@imi.bg.ac.rs</t>
  </si>
  <si>
    <t>#H91-438</t>
  </si>
  <si>
    <t>Cables for brdige electrodes, 1 meter, with DIN 42 802 connector (EUR)</t>
  </si>
  <si>
    <t>#BELEK</t>
  </si>
  <si>
    <t>Bridge electrodes, sintered silverchloride, Adult  (EUR)</t>
  </si>
  <si>
    <t>#BCSET</t>
  </si>
  <si>
    <t>Set with 100 cotton covers and 100 O-rings for bridge electrodes, with tool (EUR)</t>
  </si>
  <si>
    <t>Headcap - kapa od elastičnih gumenih traka za pričvrÅ¡Ä‡ivanje eletroda na glavu  (EUR)</t>
  </si>
  <si>
    <t>Cables for brdige electrodes, 1 meter, with DIN 42 802 connector  (EUR)</t>
  </si>
  <si>
    <t>Set with 100 cotton covers and 100 O-rings for bridge electrodes, with tool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</si>
</sst>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9"/>
  <sheetViews>
    <sheetView tabSelected="1" view="pageLayout" zoomScaleNormal="100" workbookViewId="0">
      <selection activeCell="G26" sqref="G26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7" customWidth="1"/>
    <col min="14" max="14" width="20.28515625" style="17" customWidth="1"/>
    <col min="15" max="15" width="29.42578125" style="17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5" x14ac:dyDescent="0.25">
      <c r="A2" s="12">
        <v>1</v>
      </c>
      <c r="B2" s="13">
        <v>163424</v>
      </c>
      <c r="C2" s="14" t="s">
        <v>14</v>
      </c>
      <c r="D2" s="14" t="s">
        <v>15</v>
      </c>
      <c r="E2" s="14" t="s">
        <v>16</v>
      </c>
      <c r="F2" s="15">
        <v>1</v>
      </c>
      <c r="G2" s="14"/>
      <c r="H2" s="14">
        <f>F2*G2</f>
        <v>0</v>
      </c>
      <c r="I2" s="14" t="s">
        <v>17</v>
      </c>
      <c r="J2" s="14" t="s">
        <v>18</v>
      </c>
      <c r="K2" s="14" t="s">
        <v>19</v>
      </c>
      <c r="L2" s="14" t="s">
        <v>20</v>
      </c>
      <c r="M2" s="18"/>
      <c r="N2" s="16"/>
      <c r="O2" s="16"/>
    </row>
    <row r="3" spans="1:15" ht="30" x14ac:dyDescent="0.25">
      <c r="A3" s="12">
        <f>ROW(A2)</f>
        <v>2</v>
      </c>
      <c r="B3" s="13">
        <v>163425</v>
      </c>
      <c r="C3" s="14" t="s">
        <v>14</v>
      </c>
      <c r="D3" s="14" t="s">
        <v>21</v>
      </c>
      <c r="E3" s="14" t="s">
        <v>22</v>
      </c>
      <c r="F3" s="15">
        <v>1</v>
      </c>
      <c r="G3" s="14"/>
      <c r="H3" s="14">
        <f>F3*G3</f>
        <v>0</v>
      </c>
      <c r="I3" s="14" t="s">
        <v>17</v>
      </c>
      <c r="J3" s="14" t="s">
        <v>18</v>
      </c>
      <c r="K3" s="14" t="s">
        <v>19</v>
      </c>
      <c r="L3" s="14" t="s">
        <v>20</v>
      </c>
      <c r="M3" s="18"/>
      <c r="N3" s="16"/>
      <c r="O3" s="16"/>
    </row>
    <row r="4" spans="1:15" ht="30" x14ac:dyDescent="0.25">
      <c r="A4" s="12">
        <f t="shared" ref="A4:A29" si="0">ROW(A3)</f>
        <v>3</v>
      </c>
      <c r="B4" s="13">
        <v>163426</v>
      </c>
      <c r="C4" s="14" t="s">
        <v>14</v>
      </c>
      <c r="D4" s="14" t="s">
        <v>23</v>
      </c>
      <c r="E4" s="14" t="s">
        <v>24</v>
      </c>
      <c r="F4" s="15">
        <v>1</v>
      </c>
      <c r="G4" s="14"/>
      <c r="H4" s="14">
        <f>F4*G4</f>
        <v>0</v>
      </c>
      <c r="I4" s="14" t="s">
        <v>17</v>
      </c>
      <c r="J4" s="14" t="s">
        <v>18</v>
      </c>
      <c r="K4" s="14" t="s">
        <v>19</v>
      </c>
      <c r="L4" s="14" t="s">
        <v>20</v>
      </c>
      <c r="M4" s="18"/>
      <c r="N4" s="16"/>
      <c r="O4" s="16"/>
    </row>
    <row r="5" spans="1:15" ht="30" x14ac:dyDescent="0.25">
      <c r="A5" s="12">
        <f t="shared" si="0"/>
        <v>4</v>
      </c>
      <c r="B5" s="13">
        <v>163427</v>
      </c>
      <c r="C5" s="14" t="s">
        <v>14</v>
      </c>
      <c r="D5" s="14" t="s">
        <v>25</v>
      </c>
      <c r="E5" s="14" t="s">
        <v>26</v>
      </c>
      <c r="F5" s="15">
        <v>1</v>
      </c>
      <c r="G5" s="14"/>
      <c r="H5" s="14">
        <f>F5*G5</f>
        <v>0</v>
      </c>
      <c r="I5" s="14" t="s">
        <v>17</v>
      </c>
      <c r="J5" s="14" t="s">
        <v>18</v>
      </c>
      <c r="K5" s="14" t="s">
        <v>19</v>
      </c>
      <c r="L5" s="14" t="s">
        <v>20</v>
      </c>
      <c r="M5" s="18"/>
      <c r="N5" s="16"/>
      <c r="O5" s="16"/>
    </row>
    <row r="6" spans="1:15" ht="45" x14ac:dyDescent="0.25">
      <c r="A6" s="12">
        <f t="shared" si="0"/>
        <v>5</v>
      </c>
      <c r="B6" s="13">
        <v>163428</v>
      </c>
      <c r="C6" s="14" t="s">
        <v>14</v>
      </c>
      <c r="D6" s="14" t="s">
        <v>27</v>
      </c>
      <c r="E6" s="14" t="s">
        <v>28</v>
      </c>
      <c r="F6" s="15">
        <v>1</v>
      </c>
      <c r="G6" s="14"/>
      <c r="H6" s="14">
        <f>F6*G6</f>
        <v>0</v>
      </c>
      <c r="I6" s="14" t="s">
        <v>17</v>
      </c>
      <c r="J6" s="14" t="s">
        <v>18</v>
      </c>
      <c r="K6" s="14" t="s">
        <v>19</v>
      </c>
      <c r="L6" s="14" t="s">
        <v>20</v>
      </c>
      <c r="M6" s="18"/>
      <c r="N6" s="16"/>
      <c r="O6" s="16"/>
    </row>
    <row r="7" spans="1:15" ht="60" x14ac:dyDescent="0.25">
      <c r="A7" s="12">
        <f t="shared" si="0"/>
        <v>6</v>
      </c>
      <c r="B7" s="13">
        <v>163429</v>
      </c>
      <c r="C7" s="14" t="s">
        <v>14</v>
      </c>
      <c r="D7" s="14" t="s">
        <v>29</v>
      </c>
      <c r="E7" s="14" t="s">
        <v>30</v>
      </c>
      <c r="F7" s="15">
        <v>1</v>
      </c>
      <c r="G7" s="14"/>
      <c r="H7" s="14">
        <f>F7*G7</f>
        <v>0</v>
      </c>
      <c r="I7" s="14" t="s">
        <v>17</v>
      </c>
      <c r="J7" s="14" t="s">
        <v>18</v>
      </c>
      <c r="K7" s="14" t="s">
        <v>19</v>
      </c>
      <c r="L7" s="14" t="s">
        <v>20</v>
      </c>
      <c r="M7" s="18"/>
      <c r="N7" s="16"/>
      <c r="O7" s="16"/>
    </row>
    <row r="8" spans="1:15" ht="45" x14ac:dyDescent="0.25">
      <c r="A8" s="12">
        <f t="shared" si="0"/>
        <v>7</v>
      </c>
      <c r="B8" s="13">
        <v>198660</v>
      </c>
      <c r="C8" s="14" t="s">
        <v>31</v>
      </c>
      <c r="D8" s="14" t="s">
        <v>32</v>
      </c>
      <c r="E8" s="14" t="s">
        <v>33</v>
      </c>
      <c r="F8" s="15">
        <v>2</v>
      </c>
      <c r="G8" s="19"/>
      <c r="H8" s="14">
        <f>F8*G8</f>
        <v>0</v>
      </c>
      <c r="I8" s="14" t="s">
        <v>34</v>
      </c>
      <c r="J8" s="14" t="s">
        <v>35</v>
      </c>
      <c r="K8" s="14" t="s">
        <v>36</v>
      </c>
      <c r="L8" s="14" t="s">
        <v>37</v>
      </c>
      <c r="M8" s="18"/>
      <c r="N8" s="16"/>
      <c r="O8" s="16"/>
    </row>
    <row r="9" spans="1:15" ht="45" x14ac:dyDescent="0.25">
      <c r="A9" s="12">
        <f t="shared" si="0"/>
        <v>8</v>
      </c>
      <c r="B9" s="13">
        <v>198661</v>
      </c>
      <c r="C9" s="14" t="s">
        <v>31</v>
      </c>
      <c r="D9" s="14" t="s">
        <v>38</v>
      </c>
      <c r="E9" s="14" t="s">
        <v>39</v>
      </c>
      <c r="F9" s="15">
        <v>2</v>
      </c>
      <c r="G9" s="19"/>
      <c r="H9" s="14">
        <f>F9*G9</f>
        <v>0</v>
      </c>
      <c r="I9" s="14" t="s">
        <v>34</v>
      </c>
      <c r="J9" s="14" t="s">
        <v>35</v>
      </c>
      <c r="K9" s="14" t="s">
        <v>36</v>
      </c>
      <c r="L9" s="14" t="s">
        <v>37</v>
      </c>
      <c r="M9" s="18"/>
      <c r="N9" s="16"/>
      <c r="O9" s="16"/>
    </row>
    <row r="10" spans="1:15" ht="45" x14ac:dyDescent="0.25">
      <c r="A10" s="12">
        <f t="shared" si="0"/>
        <v>9</v>
      </c>
      <c r="B10" s="13">
        <v>198662</v>
      </c>
      <c r="C10" s="14" t="s">
        <v>31</v>
      </c>
      <c r="D10" s="14" t="s">
        <v>40</v>
      </c>
      <c r="E10" s="14" t="s">
        <v>41</v>
      </c>
      <c r="F10" s="15">
        <v>1</v>
      </c>
      <c r="G10" s="19"/>
      <c r="H10" s="14">
        <f>F10*G10</f>
        <v>0</v>
      </c>
      <c r="I10" s="14" t="s">
        <v>34</v>
      </c>
      <c r="J10" s="14" t="s">
        <v>35</v>
      </c>
      <c r="K10" s="14" t="s">
        <v>36</v>
      </c>
      <c r="L10" s="14" t="s">
        <v>37</v>
      </c>
      <c r="M10" s="18"/>
      <c r="N10" s="16"/>
      <c r="O10" s="16"/>
    </row>
    <row r="11" spans="1:15" ht="45" x14ac:dyDescent="0.25">
      <c r="A11" s="12">
        <f t="shared" si="0"/>
        <v>10</v>
      </c>
      <c r="B11" s="13">
        <v>198663</v>
      </c>
      <c r="C11" s="14" t="s">
        <v>31</v>
      </c>
      <c r="D11" s="14" t="s">
        <v>42</v>
      </c>
      <c r="E11" s="14" t="s">
        <v>43</v>
      </c>
      <c r="F11" s="15">
        <v>1</v>
      </c>
      <c r="G11" s="19"/>
      <c r="H11" s="14">
        <f>F11*G11</f>
        <v>0</v>
      </c>
      <c r="I11" s="14" t="s">
        <v>34</v>
      </c>
      <c r="J11" s="14" t="s">
        <v>35</v>
      </c>
      <c r="K11" s="14" t="s">
        <v>36</v>
      </c>
      <c r="L11" s="14" t="s">
        <v>37</v>
      </c>
      <c r="M11" s="18"/>
      <c r="N11" s="16"/>
      <c r="O11" s="16"/>
    </row>
    <row r="12" spans="1:15" ht="45" x14ac:dyDescent="0.25">
      <c r="A12" s="12">
        <f t="shared" si="0"/>
        <v>11</v>
      </c>
      <c r="B12" s="13">
        <v>198664</v>
      </c>
      <c r="C12" s="14" t="s">
        <v>31</v>
      </c>
      <c r="D12" s="14" t="s">
        <v>44</v>
      </c>
      <c r="E12" s="14" t="s">
        <v>45</v>
      </c>
      <c r="F12" s="15">
        <v>1</v>
      </c>
      <c r="G12" s="19"/>
      <c r="H12" s="14">
        <f>F12*G12</f>
        <v>0</v>
      </c>
      <c r="I12" s="14" t="s">
        <v>34</v>
      </c>
      <c r="J12" s="14" t="s">
        <v>35</v>
      </c>
      <c r="K12" s="14" t="s">
        <v>36</v>
      </c>
      <c r="L12" s="14" t="s">
        <v>37</v>
      </c>
      <c r="M12" s="18"/>
      <c r="N12" s="16"/>
      <c r="O12" s="16"/>
    </row>
    <row r="13" spans="1:15" ht="45" x14ac:dyDescent="0.25">
      <c r="A13" s="12">
        <f t="shared" si="0"/>
        <v>12</v>
      </c>
      <c r="B13" s="13">
        <v>198665</v>
      </c>
      <c r="C13" s="14" t="s">
        <v>31</v>
      </c>
      <c r="D13" s="14" t="s">
        <v>46</v>
      </c>
      <c r="E13" s="14" t="s">
        <v>47</v>
      </c>
      <c r="F13" s="15">
        <v>1</v>
      </c>
      <c r="G13" s="19"/>
      <c r="H13" s="14">
        <f>F13*G13</f>
        <v>0</v>
      </c>
      <c r="I13" s="14" t="s">
        <v>34</v>
      </c>
      <c r="J13" s="14" t="s">
        <v>35</v>
      </c>
      <c r="K13" s="14" t="s">
        <v>36</v>
      </c>
      <c r="L13" s="14" t="s">
        <v>37</v>
      </c>
      <c r="M13" s="18"/>
      <c r="N13" s="16"/>
      <c r="O13" s="16"/>
    </row>
    <row r="14" spans="1:15" ht="60" x14ac:dyDescent="0.25">
      <c r="A14" s="12">
        <f t="shared" si="0"/>
        <v>13</v>
      </c>
      <c r="B14" s="13">
        <v>214218</v>
      </c>
      <c r="C14" s="14" t="s">
        <v>14</v>
      </c>
      <c r="D14" s="14" t="s">
        <v>15</v>
      </c>
      <c r="E14" s="14" t="s">
        <v>48</v>
      </c>
      <c r="F14" s="15">
        <v>3</v>
      </c>
      <c r="G14" s="14"/>
      <c r="H14" s="14">
        <f>F14*G14</f>
        <v>0</v>
      </c>
      <c r="I14" s="14" t="s">
        <v>49</v>
      </c>
      <c r="J14" s="14" t="s">
        <v>50</v>
      </c>
      <c r="K14" s="14" t="s">
        <v>51</v>
      </c>
      <c r="L14" s="14" t="s">
        <v>52</v>
      </c>
      <c r="M14" s="18"/>
      <c r="N14" s="16"/>
      <c r="O14" s="16"/>
    </row>
    <row r="15" spans="1:15" ht="60" x14ac:dyDescent="0.25">
      <c r="A15" s="12">
        <f t="shared" si="0"/>
        <v>14</v>
      </c>
      <c r="B15" s="13">
        <v>214219</v>
      </c>
      <c r="C15" s="14" t="s">
        <v>14</v>
      </c>
      <c r="D15" s="14" t="s">
        <v>53</v>
      </c>
      <c r="E15" s="14" t="s">
        <v>54</v>
      </c>
      <c r="F15" s="15">
        <v>2</v>
      </c>
      <c r="G15" s="14"/>
      <c r="H15" s="14">
        <f>F15*G15</f>
        <v>0</v>
      </c>
      <c r="I15" s="14" t="s">
        <v>49</v>
      </c>
      <c r="J15" s="14" t="s">
        <v>50</v>
      </c>
      <c r="K15" s="14" t="s">
        <v>51</v>
      </c>
      <c r="L15" s="14" t="s">
        <v>52</v>
      </c>
      <c r="M15" s="18"/>
      <c r="N15" s="16"/>
      <c r="O15" s="16"/>
    </row>
    <row r="16" spans="1:15" ht="60" x14ac:dyDescent="0.25">
      <c r="A16" s="12">
        <f t="shared" si="0"/>
        <v>15</v>
      </c>
      <c r="B16" s="13">
        <v>214220</v>
      </c>
      <c r="C16" s="14" t="s">
        <v>14</v>
      </c>
      <c r="D16" s="14" t="s">
        <v>55</v>
      </c>
      <c r="E16" s="14" t="s">
        <v>56</v>
      </c>
      <c r="F16" s="15">
        <v>1</v>
      </c>
      <c r="G16" s="19"/>
      <c r="H16" s="14">
        <f>F16*G16</f>
        <v>0</v>
      </c>
      <c r="I16" s="14" t="s">
        <v>49</v>
      </c>
      <c r="J16" s="14" t="s">
        <v>50</v>
      </c>
      <c r="K16" s="14" t="s">
        <v>51</v>
      </c>
      <c r="L16" s="14" t="s">
        <v>52</v>
      </c>
      <c r="M16" s="18"/>
      <c r="N16" s="16"/>
      <c r="O16" s="16"/>
    </row>
    <row r="17" spans="1:15" ht="75" x14ac:dyDescent="0.25">
      <c r="A17" s="12">
        <f t="shared" si="0"/>
        <v>16</v>
      </c>
      <c r="B17" s="13">
        <v>214221</v>
      </c>
      <c r="C17" s="14" t="s">
        <v>14</v>
      </c>
      <c r="D17" s="14" t="s">
        <v>57</v>
      </c>
      <c r="E17" s="14" t="s">
        <v>58</v>
      </c>
      <c r="F17" s="15">
        <v>1</v>
      </c>
      <c r="G17" s="19"/>
      <c r="H17" s="14">
        <f>F17*G17</f>
        <v>0</v>
      </c>
      <c r="I17" s="14" t="s">
        <v>49</v>
      </c>
      <c r="J17" s="14" t="s">
        <v>50</v>
      </c>
      <c r="K17" s="14" t="s">
        <v>51</v>
      </c>
      <c r="L17" s="14" t="s">
        <v>52</v>
      </c>
      <c r="M17" s="18"/>
      <c r="N17" s="16"/>
      <c r="O17" s="16"/>
    </row>
    <row r="18" spans="1:15" ht="60" x14ac:dyDescent="0.25">
      <c r="A18" s="12">
        <f t="shared" si="0"/>
        <v>17</v>
      </c>
      <c r="B18" s="13">
        <v>214222</v>
      </c>
      <c r="C18" s="14" t="s">
        <v>14</v>
      </c>
      <c r="D18" s="14" t="s">
        <v>59</v>
      </c>
      <c r="E18" s="14" t="s">
        <v>60</v>
      </c>
      <c r="F18" s="15">
        <v>1</v>
      </c>
      <c r="G18" s="19"/>
      <c r="H18" s="14">
        <f>F18*G18</f>
        <v>0</v>
      </c>
      <c r="I18" s="14" t="s">
        <v>49</v>
      </c>
      <c r="J18" s="14" t="s">
        <v>50</v>
      </c>
      <c r="K18" s="14" t="s">
        <v>51</v>
      </c>
      <c r="L18" s="14" t="s">
        <v>52</v>
      </c>
      <c r="M18" s="18"/>
      <c r="N18" s="16"/>
      <c r="O18" s="16"/>
    </row>
    <row r="19" spans="1:15" ht="60" x14ac:dyDescent="0.25">
      <c r="A19" s="12">
        <f t="shared" si="0"/>
        <v>18</v>
      </c>
      <c r="B19" s="13">
        <v>214223</v>
      </c>
      <c r="C19" s="14" t="s">
        <v>14</v>
      </c>
      <c r="D19" s="14" t="s">
        <v>61</v>
      </c>
      <c r="E19" s="14" t="s">
        <v>62</v>
      </c>
      <c r="F19" s="15">
        <v>4</v>
      </c>
      <c r="G19" s="19"/>
      <c r="H19" s="14">
        <f>F19*G19</f>
        <v>0</v>
      </c>
      <c r="I19" s="14" t="s">
        <v>49</v>
      </c>
      <c r="J19" s="14" t="s">
        <v>50</v>
      </c>
      <c r="K19" s="14" t="s">
        <v>51</v>
      </c>
      <c r="L19" s="14" t="s">
        <v>52</v>
      </c>
      <c r="M19" s="18"/>
      <c r="N19" s="16"/>
      <c r="O19" s="16"/>
    </row>
    <row r="20" spans="1:15" ht="60" x14ac:dyDescent="0.25">
      <c r="A20" s="12">
        <f t="shared" si="0"/>
        <v>19</v>
      </c>
      <c r="B20" s="13">
        <v>214257</v>
      </c>
      <c r="C20" s="14" t="s">
        <v>14</v>
      </c>
      <c r="D20" s="14" t="s">
        <v>63</v>
      </c>
      <c r="E20" s="14" t="s">
        <v>64</v>
      </c>
      <c r="F20" s="15">
        <v>1</v>
      </c>
      <c r="G20" s="19"/>
      <c r="H20" s="14">
        <f>F20*G20</f>
        <v>0</v>
      </c>
      <c r="I20" s="14" t="s">
        <v>49</v>
      </c>
      <c r="J20" s="14" t="s">
        <v>50</v>
      </c>
      <c r="K20" s="14" t="s">
        <v>51</v>
      </c>
      <c r="L20" s="14" t="s">
        <v>52</v>
      </c>
      <c r="M20" s="18"/>
      <c r="N20" s="16"/>
      <c r="O20" s="16"/>
    </row>
    <row r="21" spans="1:15" ht="45" x14ac:dyDescent="0.25">
      <c r="A21" s="12">
        <f t="shared" si="0"/>
        <v>20</v>
      </c>
      <c r="B21" s="13">
        <v>235917</v>
      </c>
      <c r="C21" s="14" t="s">
        <v>31</v>
      </c>
      <c r="D21" s="14" t="s">
        <v>65</v>
      </c>
      <c r="E21" s="14" t="s">
        <v>66</v>
      </c>
      <c r="F21" s="15">
        <v>2</v>
      </c>
      <c r="G21" s="19"/>
      <c r="H21" s="14">
        <f>F21*G21</f>
        <v>0</v>
      </c>
      <c r="I21" s="14" t="s">
        <v>67</v>
      </c>
      <c r="J21" s="14" t="s">
        <v>68</v>
      </c>
      <c r="K21" s="14" t="s">
        <v>69</v>
      </c>
      <c r="L21" s="14" t="s">
        <v>70</v>
      </c>
      <c r="M21" s="18"/>
      <c r="N21" s="16"/>
      <c r="O21" s="16"/>
    </row>
    <row r="22" spans="1:15" ht="60" x14ac:dyDescent="0.25">
      <c r="A22" s="12">
        <f t="shared" si="0"/>
        <v>21</v>
      </c>
      <c r="B22" s="13">
        <v>242064</v>
      </c>
      <c r="C22" s="14" t="s">
        <v>14</v>
      </c>
      <c r="D22" s="14" t="s">
        <v>71</v>
      </c>
      <c r="E22" s="14" t="s">
        <v>72</v>
      </c>
      <c r="F22" s="15">
        <v>1</v>
      </c>
      <c r="G22" s="19"/>
      <c r="H22" s="14">
        <f>F22*G22</f>
        <v>0</v>
      </c>
      <c r="I22" s="14" t="s">
        <v>73</v>
      </c>
      <c r="J22" s="14" t="s">
        <v>74</v>
      </c>
      <c r="K22" s="14" t="s">
        <v>75</v>
      </c>
      <c r="L22" s="14" t="s">
        <v>76</v>
      </c>
      <c r="M22" s="18"/>
      <c r="N22" s="16"/>
      <c r="O22" s="16"/>
    </row>
    <row r="23" spans="1:15" ht="60" x14ac:dyDescent="0.25">
      <c r="A23" s="12">
        <f t="shared" si="0"/>
        <v>22</v>
      </c>
      <c r="B23" s="13">
        <v>242065</v>
      </c>
      <c r="C23" s="14" t="s">
        <v>14</v>
      </c>
      <c r="D23" s="14" t="s">
        <v>77</v>
      </c>
      <c r="E23" s="14" t="s">
        <v>78</v>
      </c>
      <c r="F23" s="15">
        <v>9</v>
      </c>
      <c r="G23" s="19"/>
      <c r="H23" s="14">
        <f>F23*G23</f>
        <v>0</v>
      </c>
      <c r="I23" s="14" t="s">
        <v>73</v>
      </c>
      <c r="J23" s="14" t="s">
        <v>74</v>
      </c>
      <c r="K23" s="14" t="s">
        <v>75</v>
      </c>
      <c r="L23" s="14" t="s">
        <v>76</v>
      </c>
      <c r="M23" s="7"/>
      <c r="N23" s="7"/>
      <c r="O23" s="7"/>
    </row>
    <row r="24" spans="1:15" ht="60" x14ac:dyDescent="0.25">
      <c r="A24" s="12">
        <f t="shared" si="0"/>
        <v>23</v>
      </c>
      <c r="B24" s="13">
        <v>242066</v>
      </c>
      <c r="C24" s="14" t="s">
        <v>14</v>
      </c>
      <c r="D24" s="14" t="s">
        <v>79</v>
      </c>
      <c r="E24" s="14" t="s">
        <v>80</v>
      </c>
      <c r="F24" s="15">
        <v>9</v>
      </c>
      <c r="G24" s="19"/>
      <c r="H24" s="14">
        <f>F24*G24</f>
        <v>0</v>
      </c>
      <c r="I24" s="14" t="s">
        <v>73</v>
      </c>
      <c r="J24" s="14" t="s">
        <v>74</v>
      </c>
      <c r="K24" s="14" t="s">
        <v>75</v>
      </c>
      <c r="L24" s="14" t="s">
        <v>76</v>
      </c>
    </row>
    <row r="25" spans="1:15" ht="60" x14ac:dyDescent="0.25">
      <c r="A25" s="12">
        <f t="shared" si="0"/>
        <v>24</v>
      </c>
      <c r="B25" s="13">
        <v>242067</v>
      </c>
      <c r="C25" s="14" t="s">
        <v>14</v>
      </c>
      <c r="D25" s="14" t="s">
        <v>81</v>
      </c>
      <c r="E25" s="14" t="s">
        <v>82</v>
      </c>
      <c r="F25" s="15">
        <v>1</v>
      </c>
      <c r="G25" s="19"/>
      <c r="H25" s="14">
        <f>F25*G25</f>
        <v>0</v>
      </c>
      <c r="I25" s="14" t="s">
        <v>73</v>
      </c>
      <c r="J25" s="14" t="s">
        <v>74</v>
      </c>
      <c r="K25" s="14" t="s">
        <v>75</v>
      </c>
      <c r="L25" s="14" t="s">
        <v>76</v>
      </c>
    </row>
    <row r="26" spans="1:15" ht="60" x14ac:dyDescent="0.25">
      <c r="A26" s="12">
        <f t="shared" si="0"/>
        <v>25</v>
      </c>
      <c r="B26" s="13">
        <v>242104</v>
      </c>
      <c r="C26" s="14" t="s">
        <v>14</v>
      </c>
      <c r="D26" s="14" t="s">
        <v>71</v>
      </c>
      <c r="E26" s="14" t="s">
        <v>83</v>
      </c>
      <c r="F26" s="15">
        <v>1</v>
      </c>
      <c r="G26" s="19"/>
      <c r="H26" s="14">
        <f>F26*G26</f>
        <v>0</v>
      </c>
      <c r="I26" s="14" t="s">
        <v>73</v>
      </c>
      <c r="J26" s="14" t="s">
        <v>74</v>
      </c>
      <c r="K26" s="14" t="s">
        <v>75</v>
      </c>
      <c r="L26" s="14" t="s">
        <v>76</v>
      </c>
    </row>
    <row r="27" spans="1:15" ht="60" x14ac:dyDescent="0.25">
      <c r="A27" s="12">
        <f t="shared" si="0"/>
        <v>26</v>
      </c>
      <c r="B27" s="13">
        <v>242105</v>
      </c>
      <c r="C27" s="14" t="s">
        <v>14</v>
      </c>
      <c r="D27" s="14" t="s">
        <v>77</v>
      </c>
      <c r="E27" s="14" t="s">
        <v>84</v>
      </c>
      <c r="F27" s="15">
        <v>9</v>
      </c>
      <c r="G27" s="19"/>
      <c r="H27" s="14">
        <f>F27*G27</f>
        <v>0</v>
      </c>
      <c r="I27" s="14" t="s">
        <v>73</v>
      </c>
      <c r="J27" s="14" t="s">
        <v>74</v>
      </c>
      <c r="K27" s="14" t="s">
        <v>75</v>
      </c>
      <c r="L27" s="14" t="s">
        <v>76</v>
      </c>
    </row>
    <row r="28" spans="1:15" ht="60" x14ac:dyDescent="0.25">
      <c r="A28" s="12">
        <f t="shared" si="0"/>
        <v>27</v>
      </c>
      <c r="B28" s="13">
        <v>242106</v>
      </c>
      <c r="C28" s="14" t="s">
        <v>14</v>
      </c>
      <c r="D28" s="14" t="s">
        <v>79</v>
      </c>
      <c r="E28" s="14" t="s">
        <v>80</v>
      </c>
      <c r="F28" s="15">
        <v>9</v>
      </c>
      <c r="G28" s="19"/>
      <c r="H28" s="14">
        <f>F28*G28</f>
        <v>0</v>
      </c>
      <c r="I28" s="14" t="s">
        <v>73</v>
      </c>
      <c r="J28" s="14" t="s">
        <v>74</v>
      </c>
      <c r="K28" s="14" t="s">
        <v>75</v>
      </c>
      <c r="L28" s="14" t="s">
        <v>76</v>
      </c>
    </row>
    <row r="29" spans="1:15" ht="60" x14ac:dyDescent="0.25">
      <c r="A29" s="12">
        <f t="shared" si="0"/>
        <v>28</v>
      </c>
      <c r="B29" s="13">
        <v>242107</v>
      </c>
      <c r="C29" s="14" t="s">
        <v>14</v>
      </c>
      <c r="D29" s="14" t="s">
        <v>81</v>
      </c>
      <c r="E29" s="14" t="s">
        <v>85</v>
      </c>
      <c r="F29" s="15">
        <v>1</v>
      </c>
      <c r="G29" s="19"/>
      <c r="H29" s="14">
        <f>F29*G29</f>
        <v>0</v>
      </c>
      <c r="I29" s="14" t="s">
        <v>73</v>
      </c>
      <c r="J29" s="14" t="s">
        <v>74</v>
      </c>
      <c r="K29" s="14" t="s">
        <v>75</v>
      </c>
      <c r="L29" s="14" t="s">
        <v>76</v>
      </c>
    </row>
  </sheetData>
  <conditionalFormatting sqref="B2:B29">
    <cfRule type="duplicateValues" dxfId="1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2015-08-06T13:59:56Z</dcterms:modified>
  <cp:category>Lotovi</cp:category>
</cp:coreProperties>
</file>