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2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A3" i="1"/>
  <c r="A2" i="1"/>
</calcChain>
</file>

<file path=xl/sharedStrings.xml><?xml version="1.0" encoding="utf-8"?>
<sst xmlns="http://schemas.openxmlformats.org/spreadsheetml/2006/main" count="649" uniqueCount="285">
  <si>
    <t>Email</t>
  </si>
  <si>
    <t>BioRad</t>
  </si>
  <si>
    <t>#ID</t>
  </si>
  <si>
    <t>8_82:Osmobunarske pločice (8 well slides) (RSD)</t>
  </si>
  <si>
    <t>Медицински факултет у Нишу</t>
  </si>
  <si>
    <t>Браће Тасковића 81 18000 Ниш</t>
  </si>
  <si>
    <t>Иван Николић</t>
  </si>
  <si>
    <t>inikolic@junis.ni.ac.rs</t>
  </si>
  <si>
    <t>#331050</t>
  </si>
  <si>
    <t>U.V. trpt tray 20 x 12 cm ((RD11)) (EUR)</t>
  </si>
  <si>
    <t>Институт за земљиште у Београду</t>
  </si>
  <si>
    <t>Теодора Драјзера 7 11000 Београд</t>
  </si>
  <si>
    <t>Драгана Јошић</t>
  </si>
  <si>
    <t>dragana_josic@yahoo.co.uk</t>
  </si>
  <si>
    <t>#330301</t>
  </si>
  <si>
    <t>Comb 30 wells 1 mm ((RD11))  (EUR)</t>
  </si>
  <si>
    <t>#330201</t>
  </si>
  <si>
    <t>Comb 20 wells 1 mm  ((RD11)) (EUR)</t>
  </si>
  <si>
    <t>#170-4404</t>
  </si>
  <si>
    <t>Sub-Cell GT System 170-4404, Horizontal electrophoresis system, includes 15- and 20-well combs, Gel tray size 15 x 25 cm, Cell size (W x L x H) 18 x 40.5 x 9.4 cm, Base buffer volume ~1 L  (EUR)</t>
  </si>
  <si>
    <t>Природноматематички факултет у Новом Саду</t>
  </si>
  <si>
    <t>Трг Доситеја Обрадовића 3 21000 Нови Сад</t>
  </si>
  <si>
    <t>Весна Миланков</t>
  </si>
  <si>
    <t>vesna.milankov@dbe.uns.ac.rs</t>
  </si>
  <si>
    <t>#170-4448</t>
  </si>
  <si>
    <t>20-Well Comb, Pkg of 1, 14 cm wide, 1.5 mm thick, fixed-height comb, for use with Sub-Cell GT systems (EUR)</t>
  </si>
  <si>
    <t>#731-8120</t>
  </si>
  <si>
    <t>Capacity: Eighty 13 x 100 mm glass, polypropylene, or polystyrene test tubes, or 1.5 ml microtubes when using optional micro tube adaptor Collection basis:  1â€“999 drops in 1 drop increments, 0.05â€“9.99 min in 0.01 min increments, 10.0â€“99.9 min i</t>
  </si>
  <si>
    <t>Технолошки факултет у Новом Саду</t>
  </si>
  <si>
    <t>Булевар Цара Лазара 1 21000 Нови Сад</t>
  </si>
  <si>
    <t>Стеван Попов</t>
  </si>
  <si>
    <t>pop@uns.ac.rs</t>
  </si>
  <si>
    <t>#170-4463</t>
  </si>
  <si>
    <t>Comb, 8-Well Comb, Pkg of 1, 1.5 mm thick, fixed-height comb, for use with Mini-Sub cell GT systems (EUR)</t>
  </si>
  <si>
    <t>#1653365</t>
  </si>
  <si>
    <t>1653365:Mini-PROTEAN Comb, 10 well, 1.5 mm, 5 units ((19520000)) (RSD)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</si>
  <si>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</si>
  <si>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</si>
  <si>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</si>
  <si>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</si>
  <si>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#165-2086</t>
  </si>
  <si>
    <t>GenePulser/Micropulser Cuvettes  0.2cm, 50kom (RSD)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</si>
  <si>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</si>
  <si>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</si>
  <si>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</si>
  <si>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</si>
  <si>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Biorad</t>
  </si>
  <si>
    <t>#732-6030</t>
  </si>
  <si>
    <t>Instagene matrix, proizvodjac â€“ Biorad ((sifra 33696000)) (RSD)</t>
  </si>
  <si>
    <t>Филозофски факултет у Новом Саду</t>
  </si>
  <si>
    <t>Стевана Мусића 24 21000 Нови Сад</t>
  </si>
  <si>
    <t>Снежана Смедеревац</t>
  </si>
  <si>
    <t>smederevac@sbb.rs</t>
  </si>
  <si>
    <t>#170-4406</t>
  </si>
  <si>
    <t>Mini horizontal electrophoresis system, includes 8- and 15-well combs, 7 x 7 cm UV-transparent tray, casting gates, Cell size (W x L x H) 9.2 x 25.5 x 5.6 cm, Gel tray sizes (W x L) 7 x 7 cm (EUR)</t>
  </si>
  <si>
    <t>#162-0112</t>
  </si>
  <si>
    <t>Nitrocellulose Membrane, 0.2 mikrometra, 30cmx3.5 m roll ((24950000)) (USD)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</si>
  <si>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</si>
  <si>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</si>
  <si>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</si>
  <si>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</si>
  <si>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>#1658033</t>
  </si>
  <si>
    <t>Mini-PROTEAN Tetra Cell, Mini Trans-Blot Module, and PowerPac Basic Power Supply ((sifra RD03)) (RSD)</t>
  </si>
  <si>
    <t>Институт за биолошка истраживања Синиша Станковић у Београду</t>
  </si>
  <si>
    <t>29. новембар 142 11060 Београд</t>
  </si>
  <si>
    <t>Мирко Томић</t>
  </si>
  <si>
    <t>mitomic@ibiss.bg.ac.rs</t>
  </si>
  <si>
    <t>#1653308</t>
  </si>
  <si>
    <t>Short Plates, for Mini-PROTEAN cell, 5 units ((RD03)) (RSD)</t>
  </si>
  <si>
    <t>#1653360</t>
  </si>
  <si>
    <t>Mini-PROTEAN Comb, 15-well, 1.0 mm, 5 units ((RD03)) (RSD)</t>
  </si>
  <si>
    <t>#1703932</t>
  </si>
  <si>
    <t>Thick Blot Paper, 7.5 x 10 cm, 50 sheets ((RD03)) (RSD)</t>
  </si>
  <si>
    <t>#165-8033</t>
  </si>
  <si>
    <t>Mini-PROTEAN Tetra Cell, Mini Trans-Blot Module, and PowerPac Basic Power Supply (EUR)</t>
  </si>
  <si>
    <t>Горан Корићанац</t>
  </si>
  <si>
    <t>gogi@vinca.rs</t>
  </si>
  <si>
    <t>#165-3366</t>
  </si>
  <si>
    <t>Mini-PROTEANÂ® Comb, 15-well, 1.5 mm, 40 Î¼l (EUR)</t>
  </si>
  <si>
    <t>#165-3312</t>
  </si>
  <si>
    <t>Spacer Plates With 1.5 mm Integrated Spacers (EUR)</t>
  </si>
  <si>
    <t>#170-2975</t>
  </si>
  <si>
    <t>Sistem za izoelektroforezu model 111 mini IEF Cell ((38000000)) (EUR)</t>
  </si>
  <si>
    <t>Институт за примену нуклеарне енергије ИНЕП у Београду</t>
  </si>
  <si>
    <t>Банатска 31б 11080 Београд</t>
  </si>
  <si>
    <t>Олгица Недић</t>
  </si>
  <si>
    <t>olgica@inep.co.rs</t>
  </si>
  <si>
    <t>#165-3361</t>
  </si>
  <si>
    <t>Sistem za elektroforetSko razdvajanje proteina i prenoS na membrane - Criterion Cell/Plate Blotter System Mini Protean Comb Prep 1.0 mm, 400 uL ((38000000)) (EUR)</t>
  </si>
  <si>
    <t>#165-3360</t>
  </si>
  <si>
    <t>Cesljevi (5 kom u pak) Mini Protean Comb 10-well 1.0 mm, 44 uL((38000000)) (EUR)</t>
  </si>
  <si>
    <t>#165-3359</t>
  </si>
  <si>
    <t>Cesljevi (5 kom u pak) Mini Protean Comb 10-well 1.0 mm, 44 uL ((38000000)) (EUR)</t>
  </si>
  <si>
    <t>#165-3304</t>
  </si>
  <si>
    <t>Drzaci za ploce Mini Protean Casting Frame ((38000000)) (EUR)</t>
  </si>
  <si>
    <t>#165-3305</t>
  </si>
  <si>
    <t>Gumene podloške (2 kom u pak) Mini Protean Casting Stand Gaskets ((38000000) (EUR)</t>
  </si>
  <si>
    <t>#163-1112</t>
  </si>
  <si>
    <t>pmfoliti Bio-Lyte 3/10 10 mL ((24900000)) (EUR)</t>
  </si>
  <si>
    <t>#66308</t>
  </si>
  <si>
    <t>Ceftazidime ((33694000)) (EUR)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</si>
  <si>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</si>
  <si>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</si>
  <si>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</si>
  <si>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</si>
  <si>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>#68446</t>
  </si>
  <si>
    <t>Ceftazidime/clavulanic acid ((33694000)) (EUR)</t>
  </si>
  <si>
    <t>#66098</t>
  </si>
  <si>
    <t>Cefepime ((33694000)) (EUR)</t>
  </si>
  <si>
    <t>#67048</t>
  </si>
  <si>
    <t>Meropenem ((33694000)) (EUR)</t>
  </si>
  <si>
    <t>#5000006</t>
  </si>
  <si>
    <t>Bio-Rad Protein Assay Dye Reagent Concentrate ((RD03)) (EUR)</t>
  </si>
  <si>
    <t>Весна Максимовић</t>
  </si>
  <si>
    <t>vesamax@imgge.bg.ac.rs</t>
  </si>
  <si>
    <t>#5000002</t>
  </si>
  <si>
    <t>Bio-Rad Protein Assay Kit II ((RD03)) (EUR)</t>
  </si>
  <si>
    <t>#170-8001</t>
  </si>
  <si>
    <t>White Light Conversion Screen (EUR)</t>
  </si>
  <si>
    <t>Медицински факултет у Београду</t>
  </si>
  <si>
    <t>Др Суботића 8 11000 Београд</t>
  </si>
  <si>
    <t>Татјана Симић</t>
  </si>
  <si>
    <t>tatjanasimic@med.bg.ac.rs</t>
  </si>
  <si>
    <t>#567-1085</t>
  </si>
  <si>
    <t>4–15% Criterion™ TGX™ Gel, 26 well, 15 µl</t>
  </si>
  <si>
    <t>#62794</t>
  </si>
  <si>
    <t>Aspergillus Galactomannan Antigen (EUR)</t>
  </si>
  <si>
    <t>Valentina Arsic-Arsenijevic</t>
  </si>
  <si>
    <t>arsicval@eunet.rs</t>
  </si>
  <si>
    <t xml:space="preserve">#170-4485              170-4485                                      </t>
  </si>
  <si>
    <t>Wide Mini-Sub Cell GT System (EUR)</t>
  </si>
  <si>
    <t>Зорица Саичић</t>
  </si>
  <si>
    <t>zorica.saicic@ibiss.bg.ac.rs</t>
  </si>
  <si>
    <t>Mini-PROTEAN Comb 10 well, 1.0 mm glass plates, 44 μ</t>
  </si>
  <si>
    <t>Mini-PROTEAN Comb 15 well, 1.0 mm glass plates, 26  μ (EUR)</t>
  </si>
  <si>
    <t>#161-0375</t>
  </si>
  <si>
    <t>Precision Plus Protein Kaleidoscope Standards (FG11) (EUR)</t>
  </si>
  <si>
    <t>Гордана Грубор-Лајшић</t>
  </si>
  <si>
    <t>gordana.grubor-lajsic@dbe.uns.ac.rs</t>
  </si>
  <si>
    <t>#163-2086</t>
  </si>
  <si>
    <t>ReadyPrep Protein Extraction Kit (Total Protein)  (USD)</t>
  </si>
  <si>
    <t>#170-6516</t>
  </si>
  <si>
    <t>Goat-Anti Mouse IgG (FG11) (EUR)</t>
  </si>
  <si>
    <t>#172-1019</t>
  </si>
  <si>
    <t>Goat-Anti Rabbit IgG (FG11) (EUR)</t>
  </si>
  <si>
    <t>#170-3931</t>
  </si>
  <si>
    <t>Mini Gel Holder Cassette (USD)</t>
  </si>
  <si>
    <t>#170-3934</t>
  </si>
  <si>
    <t>Bio-Ice Cooling Unit (USD)</t>
  </si>
  <si>
    <t>#170-3812</t>
  </si>
  <si>
    <t>Mini Trans-Blot Central Core (USD)</t>
  </si>
  <si>
    <t>#170-3933</t>
  </si>
  <si>
    <t>Foam Pads (USD)</t>
  </si>
  <si>
    <t>#161-0301</t>
  </si>
  <si>
    <t>SDS (Sodium Dodecyl Sulfate), 100 g (EUR)</t>
  </si>
  <si>
    <t>Лазар Ранин</t>
  </si>
  <si>
    <t>lazarr@verat.net</t>
  </si>
  <si>
    <t>Goat Anti-Rabbit IgG (H+L)-HRP Conjugate (RSD)</t>
  </si>
  <si>
    <t>Ивана Иванчев-Тумбас</t>
  </si>
  <si>
    <t>ivana.ivancev-tumbas@dh.uns.ac.rs</t>
  </si>
  <si>
    <t>#161-0374</t>
  </si>
  <si>
    <t>Precision Plus Proteinâ„¢ Prestained Standards  (EUR)</t>
  </si>
  <si>
    <t>Галеника а.д.</t>
  </si>
  <si>
    <t>29. новембра 111 11000 Београд</t>
  </si>
  <si>
    <t>Владан Бајић</t>
  </si>
  <si>
    <t>vladanbajic@yahoo.com</t>
  </si>
  <si>
    <t>#161-0158</t>
  </si>
  <si>
    <t>30% Acrylamide/Bis Solution, 37.5:1  (RSD)</t>
  </si>
  <si>
    <t>Неда Мимица-Дукић</t>
  </si>
  <si>
    <t>neda.mimica-dukic@dh.uns.ac.rs</t>
  </si>
  <si>
    <t>#161-0799</t>
  </si>
  <si>
    <t>Stacking Gel Buffer (RSD)</t>
  </si>
  <si>
    <t>#161-0798</t>
  </si>
  <si>
    <t>Resolving Gel Buffer  (RSD)</t>
  </si>
  <si>
    <t>#163 2105</t>
  </si>
  <si>
    <t>ReadyPrepâ„¢ 2-D Starter Kit (USD)</t>
  </si>
  <si>
    <t>#1632130</t>
  </si>
  <si>
    <t>ReadyPrep 2-D Cleanup  (USD)</t>
  </si>
  <si>
    <t>#163-2014</t>
  </si>
  <si>
    <t>ReadyStripâ„¢ IPG Strips  (USD)</t>
  </si>
  <si>
    <t>#163-2015</t>
  </si>
  <si>
    <t>ReadyStripâ„¢ IPG Strips pH 4â€“7 (USD)</t>
  </si>
  <si>
    <t>#161-0324</t>
  </si>
  <si>
    <t>Kaleidoscope Prestained Standards (USD)</t>
  </si>
  <si>
    <t>Insta Gene matrix, 20 ml (RSD)</t>
  </si>
  <si>
    <t>Машински факултет у Београду</t>
  </si>
  <si>
    <t>Краљице Марије 16 11000 Београд</t>
  </si>
  <si>
    <t>Срђан Рибар</t>
  </si>
  <si>
    <t>sribar@mas.bg.ac.rs</t>
  </si>
  <si>
    <t>#1645050</t>
  </si>
  <si>
    <t>PowerPac Basic Power Supply, 100-120/220-240 V  ((Å¡ifra RD03))  (RSD)</t>
  </si>
  <si>
    <t>Верица Милошевић</t>
  </si>
  <si>
    <t>dimi@ibiss.bg.ac.rs</t>
  </si>
  <si>
    <t xml:space="preserve">###165-3308 </t>
  </si>
  <si>
    <t>Short plates, 33790000  (EUR)</t>
  </si>
  <si>
    <t>Медицински факултет у Крагујевацу</t>
  </si>
  <si>
    <t>Светозара Марковића 69 34000 Крагујевац</t>
  </si>
  <si>
    <t>Данијела Тодоровић</t>
  </si>
  <si>
    <t>dtodorovic@medf.kg.ac.rs</t>
  </si>
  <si>
    <t>#1653359</t>
  </si>
  <si>
    <t>Mini-PROTEAN Comb, 10 well, 1.0mm, 5units (RSD)</t>
  </si>
  <si>
    <t>Ана Тодоровић</t>
  </si>
  <si>
    <t>anato@vinca.rs</t>
  </si>
  <si>
    <t>Short Plates, for Mini-PROTEAN cell, 5 units (RSD)</t>
  </si>
  <si>
    <t>Снежана Пејић</t>
  </si>
  <si>
    <t>snezana@vinca.rs</t>
  </si>
  <si>
    <t>#1653311</t>
  </si>
  <si>
    <t>Spacer Plates With 1.0 mm Integrated Spacers, for Mini-PROTEAN cell, 5 units (RSD)</t>
  </si>
  <si>
    <t>#1610700</t>
  </si>
  <si>
    <t>Ammonium Persulfate (APS), 10g (RSD)</t>
  </si>
  <si>
    <t>#1610801</t>
  </si>
  <si>
    <t>TEMED, 50 ml (RSD)</t>
  </si>
  <si>
    <t>#1620112</t>
  </si>
  <si>
    <t>Nitrocellulose Membrane, 0.2 micrometer, 30 cm x 3.5 m roll (RSD)</t>
  </si>
  <si>
    <t>Goat Anti-Rabbit IgG (H+L)-HRP Conjugate ((Å¡ifra 33651520)) (RSD)</t>
  </si>
  <si>
    <t>Радмила Ковачевић</t>
  </si>
  <si>
    <t>radmila.kovacevic@dbe.uns.ac.rs</t>
  </si>
  <si>
    <t>#1610317</t>
  </si>
  <si>
    <t>SDS PAGE STD broad range  (EUR)</t>
  </si>
  <si>
    <t>Мирослава Јанковић</t>
  </si>
  <si>
    <t>miraj@inep.co.rs</t>
  </si>
  <si>
    <t>#170-4422EDU</t>
  </si>
  <si>
    <t>Mini-Gel Caster (USD)</t>
  </si>
  <si>
    <t>Наташа Петронијевић</t>
  </si>
  <si>
    <t>natasapetronijevic@yahoo.com</t>
  </si>
  <si>
    <t>#170-4435EDU</t>
  </si>
  <si>
    <t>Sub-Cell GT UV-Transparent Mini-Gel Tray  (USD)</t>
  </si>
  <si>
    <t>#170-4463EDU</t>
  </si>
  <si>
    <t>Fixed-Height Comb, 8-well comb (USD)</t>
  </si>
  <si>
    <t>#170-4465EDU</t>
  </si>
  <si>
    <t>Fixed-Height Comb, 15-well comb (USD)</t>
  </si>
  <si>
    <t>#170-5061</t>
  </si>
  <si>
    <t>Clarity Western ECL Substrate (USD)</t>
  </si>
  <si>
    <t>##161-0801</t>
  </si>
  <si>
    <t>TEMED (USD)</t>
  </si>
  <si>
    <t>#165-3303</t>
  </si>
  <si>
    <t>Mini-PROTEAN Casting Stand, Pkg of 1, casting stand for Mini-PROTEAN Tetra electrophoresis system and 2 gaskets  ((sifra LA21)) (RSD)</t>
  </si>
  <si>
    <t>Ивана Момчиловић</t>
  </si>
  <si>
    <t>ivana.momcilovic@ibiss.bg.ac.rs</t>
  </si>
  <si>
    <t># #161-0747</t>
  </si>
  <si>
    <t>Laemmli Sample Buffer ((sifra 33696600)) (EUR)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</si>
  <si>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</si>
  <si>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</si>
  <si>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</si>
  <si>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</si>
  <si>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#165-6024</t>
  </si>
  <si>
    <t>Sistem za elektroforetSko razdvajanje proteina i prenoS na membrane - Criterion Cell/Plate Blotter System ((sifra 38434500)) (EUR)</t>
  </si>
  <si>
    <t>#345-9902</t>
  </si>
  <si>
    <t>Criterion Empty Cassettes Pkg of 10, 1.0 mm thick gel casting sets, 13.3 x 8.7 cm (W x L), includes cassettes, 18-well comb ((sifra LA21))  (EUR)</t>
  </si>
  <si>
    <t>#345-9903</t>
  </si>
  <si>
    <t>Criterion Empty Cassettes, Pkg of 10, 1.0 mm thick gel casting sets, 13.3 x 8.7 cm (W x L), includes cassettes, 26-well combs ((sifra LA21))  (EUR)</t>
  </si>
  <si>
    <t>#345-9906</t>
  </si>
  <si>
    <t>Criterion Empty Cassettes, Pkg of 10, 1.0 mm thick gel casting sets, 13.3 x 8.7 cm (W x L), includes cassettes, IPG+1 combs  ((sifra LA21))  (EUR)</t>
  </si>
  <si>
    <t>#161-0737</t>
  </si>
  <si>
    <t>Laemmli pufer - 2x Laemmli Sample Buffer, 30 ml ((sifra 33696500)) (EUR)</t>
  </si>
  <si>
    <t>#165-8004</t>
  </si>
  <si>
    <t>Mini-PROTEAN Tetra Cell for Ready Gel Precast Gels ((sifra 38434500)) (EUR)</t>
  </si>
  <si>
    <t>#163-2016</t>
  </si>
  <si>
    <t>Gel trake za razdvajanje proteina - ReadyStrip IPG Strips, 11 cm, pH 3â€“10 nonlinear, immobilized pH gradient (IPG) strip for first-dimension separations on the PROTEAN i12 IEF and PROTEAN IEF systems,  Pkg of 12 ((sifra LA21)) (EUR)</t>
  </si>
  <si>
    <t>#165-3308</t>
  </si>
  <si>
    <t>Stakla za nalivanje gelova - Short plate for Mini-PROTEAN Tetra system, Pkg of 5 ((sifra 33793000)) (EUR)</t>
  </si>
  <si>
    <t>Stakla za nalivanje gelova - Spacer plate with 1.5 mm integrated spacer, for Mini-PROTEAN Tetra system, Pkg of 5 ((sifra 33793000)) (EUR)</t>
  </si>
  <si>
    <t>#165-8000</t>
  </si>
  <si>
    <t>Mini-PROTEANÂ® Tetra Cell (EUR)</t>
  </si>
  <si>
    <t>Сaња Радојевић-Шкодрић</t>
  </si>
  <si>
    <t>sanjaskodric@gmail.com</t>
  </si>
  <si>
    <t>#164-5050</t>
  </si>
  <si>
    <t>PowerPac Basic Power Supply (EUR)</t>
  </si>
  <si>
    <t>#166-0603</t>
  </si>
  <si>
    <t>Mini Centrifuge  (EUR)</t>
  </si>
  <si>
    <t>#166-0602</t>
  </si>
  <si>
    <t>Model 16K Microcentrifuge (EUR)</t>
  </si>
  <si>
    <t>#170-2525</t>
  </si>
  <si>
    <t>SmartSpec Plus Spectrophotometer (EUR)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</si>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</sst>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right" vertical="center" wrapText="1"/>
    </xf>
    <xf numFmtId="0" fontId="0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lef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2"/>
  <sheetViews>
    <sheetView tabSelected="1" view="pageLayout" topLeftCell="A87" zoomScaleNormal="100" workbookViewId="0">
      <selection activeCell="H2" sqref="H2:H92"/>
    </sheetView>
  </sheetViews>
  <sheetFormatPr defaultColWidth="8.7109375" defaultRowHeight="15" x14ac:dyDescent="0.25"/>
  <cols>
    <col min="1" max="1" width="5.5703125" style="16" customWidth="1"/>
    <col min="2" max="2" width="8.140625" style="16" customWidth="1"/>
    <col min="3" max="3" width="20" style="17" customWidth="1"/>
    <col min="4" max="4" width="16.28515625" style="17" customWidth="1"/>
    <col min="5" max="5" width="25.140625" style="17" customWidth="1"/>
    <col min="6" max="6" width="9.5703125" style="17" customWidth="1"/>
    <col min="7" max="8" width="12.7109375" style="7" customWidth="1"/>
    <col min="9" max="9" width="22.28515625" style="7" customWidth="1"/>
    <col min="10" max="10" width="20.42578125" style="7" customWidth="1"/>
    <col min="11" max="11" width="17.85546875" style="7" customWidth="1"/>
    <col min="12" max="12" width="16.85546875" style="7" customWidth="1"/>
    <col min="13" max="16384" width="8.7109375" style="8"/>
  </cols>
  <sheetData>
    <row r="1" spans="1:12" s="4" customFormat="1" ht="45" customHeight="1" x14ac:dyDescent="0.25">
      <c r="A1" s="9" t="s">
        <v>274</v>
      </c>
      <c r="B1" s="10" t="s">
        <v>275</v>
      </c>
      <c r="C1" s="11" t="s">
        <v>276</v>
      </c>
      <c r="D1" s="11" t="s">
        <v>277</v>
      </c>
      <c r="E1" s="11" t="s">
        <v>278</v>
      </c>
      <c r="F1" s="11" t="s">
        <v>284</v>
      </c>
      <c r="G1" s="2" t="s">
        <v>279</v>
      </c>
      <c r="H1" s="2" t="s">
        <v>280</v>
      </c>
      <c r="I1" s="2" t="s">
        <v>281</v>
      </c>
      <c r="J1" s="2" t="s">
        <v>282</v>
      </c>
      <c r="K1" s="2" t="s">
        <v>283</v>
      </c>
      <c r="L1" s="3" t="s">
        <v>0</v>
      </c>
    </row>
    <row r="2" spans="1:12" ht="45" x14ac:dyDescent="0.25">
      <c r="A2" s="12">
        <f>ROW(A1)</f>
        <v>1</v>
      </c>
      <c r="B2" s="13">
        <v>108120</v>
      </c>
      <c r="C2" s="14" t="s">
        <v>1</v>
      </c>
      <c r="D2" s="15" t="s">
        <v>2</v>
      </c>
      <c r="E2" s="15" t="s">
        <v>3</v>
      </c>
      <c r="F2" s="13">
        <v>5</v>
      </c>
      <c r="H2" s="1">
        <f>F2*G2</f>
        <v>0</v>
      </c>
      <c r="I2" s="6" t="s">
        <v>4</v>
      </c>
      <c r="J2" s="6" t="s">
        <v>5</v>
      </c>
      <c r="K2" s="6" t="s">
        <v>6</v>
      </c>
      <c r="L2" s="6" t="s">
        <v>7</v>
      </c>
    </row>
    <row r="3" spans="1:12" ht="30" x14ac:dyDescent="0.25">
      <c r="A3" s="12">
        <f>ROW(A2)</f>
        <v>2</v>
      </c>
      <c r="B3" s="13">
        <v>134596</v>
      </c>
      <c r="C3" s="14" t="s">
        <v>1</v>
      </c>
      <c r="D3" s="15" t="s">
        <v>8</v>
      </c>
      <c r="E3" s="15" t="s">
        <v>9</v>
      </c>
      <c r="F3" s="13">
        <v>1</v>
      </c>
      <c r="G3" s="1"/>
      <c r="H3" s="1">
        <f t="shared" ref="H3:H66" si="0">F3*G3</f>
        <v>0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30" x14ac:dyDescent="0.25">
      <c r="A4" s="12">
        <f>ROW(A3)</f>
        <v>3</v>
      </c>
      <c r="B4" s="13">
        <v>134597</v>
      </c>
      <c r="C4" s="14" t="s">
        <v>1</v>
      </c>
      <c r="D4" s="15" t="s">
        <v>14</v>
      </c>
      <c r="E4" s="15" t="s">
        <v>15</v>
      </c>
      <c r="F4" s="13">
        <v>1</v>
      </c>
      <c r="G4" s="1"/>
      <c r="H4" s="1">
        <f t="shared" si="0"/>
        <v>0</v>
      </c>
      <c r="I4" s="6" t="s">
        <v>10</v>
      </c>
      <c r="J4" s="6" t="s">
        <v>11</v>
      </c>
      <c r="K4" s="6" t="s">
        <v>12</v>
      </c>
      <c r="L4" s="6" t="s">
        <v>13</v>
      </c>
    </row>
    <row r="5" spans="1:12" ht="30" x14ac:dyDescent="0.25">
      <c r="A5" s="12">
        <f>ROW(A4)</f>
        <v>4</v>
      </c>
      <c r="B5" s="13">
        <v>134598</v>
      </c>
      <c r="C5" s="14" t="s">
        <v>1</v>
      </c>
      <c r="D5" s="15" t="s">
        <v>16</v>
      </c>
      <c r="E5" s="15" t="s">
        <v>17</v>
      </c>
      <c r="F5" s="13">
        <v>1</v>
      </c>
      <c r="G5" s="1"/>
      <c r="H5" s="1">
        <f t="shared" si="0"/>
        <v>0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120" x14ac:dyDescent="0.25">
      <c r="A6" s="12">
        <v>1</v>
      </c>
      <c r="B6" s="13">
        <v>181110</v>
      </c>
      <c r="C6" s="14" t="s">
        <v>1</v>
      </c>
      <c r="D6" s="15" t="s">
        <v>18</v>
      </c>
      <c r="E6" s="15" t="s">
        <v>19</v>
      </c>
      <c r="F6" s="13">
        <v>1</v>
      </c>
      <c r="G6" s="5"/>
      <c r="H6" s="1">
        <f t="shared" si="0"/>
        <v>0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1:12" ht="75" x14ac:dyDescent="0.25">
      <c r="A7" s="12">
        <f t="shared" ref="A7:A70" si="1">ROW(A6)</f>
        <v>6</v>
      </c>
      <c r="B7" s="13">
        <v>181111</v>
      </c>
      <c r="C7" s="14" t="s">
        <v>1</v>
      </c>
      <c r="D7" s="15" t="s">
        <v>24</v>
      </c>
      <c r="E7" s="15" t="s">
        <v>25</v>
      </c>
      <c r="F7" s="13">
        <v>2</v>
      </c>
      <c r="G7" s="5"/>
      <c r="H7" s="1">
        <f t="shared" si="0"/>
        <v>0</v>
      </c>
      <c r="I7" s="6" t="s">
        <v>20</v>
      </c>
      <c r="J7" s="6" t="s">
        <v>21</v>
      </c>
      <c r="K7" s="6" t="s">
        <v>22</v>
      </c>
      <c r="L7" s="6" t="s">
        <v>23</v>
      </c>
    </row>
    <row r="8" spans="1:12" ht="165" x14ac:dyDescent="0.25">
      <c r="A8" s="12">
        <f t="shared" si="1"/>
        <v>7</v>
      </c>
      <c r="B8" s="13">
        <v>181196</v>
      </c>
      <c r="C8" s="14" t="s">
        <v>1</v>
      </c>
      <c r="D8" s="15" t="s">
        <v>26</v>
      </c>
      <c r="E8" s="15" t="s">
        <v>27</v>
      </c>
      <c r="F8" s="13">
        <v>1</v>
      </c>
      <c r="G8" s="5"/>
      <c r="H8" s="1">
        <f t="shared" si="0"/>
        <v>0</v>
      </c>
      <c r="I8" s="6" t="s">
        <v>28</v>
      </c>
      <c r="J8" s="6" t="s">
        <v>29</v>
      </c>
      <c r="K8" s="6" t="s">
        <v>30</v>
      </c>
      <c r="L8" s="6" t="s">
        <v>31</v>
      </c>
    </row>
    <row r="9" spans="1:12" ht="75" x14ac:dyDescent="0.25">
      <c r="A9" s="12">
        <f t="shared" si="1"/>
        <v>8</v>
      </c>
      <c r="B9" s="13">
        <v>181623</v>
      </c>
      <c r="C9" s="14" t="s">
        <v>1</v>
      </c>
      <c r="D9" s="15" t="s">
        <v>32</v>
      </c>
      <c r="E9" s="15" t="s">
        <v>33</v>
      </c>
      <c r="F9" s="13">
        <v>1</v>
      </c>
      <c r="G9" s="5"/>
      <c r="H9" s="1">
        <f t="shared" si="0"/>
        <v>0</v>
      </c>
      <c r="I9" s="6" t="s">
        <v>20</v>
      </c>
      <c r="J9" s="6" t="s">
        <v>21</v>
      </c>
      <c r="K9" s="6" t="s">
        <v>22</v>
      </c>
      <c r="L9" s="6" t="s">
        <v>23</v>
      </c>
    </row>
    <row r="10" spans="1:12" ht="45" x14ac:dyDescent="0.25">
      <c r="A10" s="12">
        <f t="shared" si="1"/>
        <v>9</v>
      </c>
      <c r="B10" s="13">
        <v>181850</v>
      </c>
      <c r="C10" s="14" t="s">
        <v>1</v>
      </c>
      <c r="D10" s="15" t="s">
        <v>34</v>
      </c>
      <c r="E10" s="15" t="s">
        <v>35</v>
      </c>
      <c r="F10" s="13">
        <v>1</v>
      </c>
      <c r="G10" s="5"/>
      <c r="H10" s="1">
        <f t="shared" si="0"/>
        <v>0</v>
      </c>
      <c r="I10" s="6" t="s">
        <v>36</v>
      </c>
      <c r="J10" s="6" t="s">
        <v>37</v>
      </c>
      <c r="K10" s="6" t="s">
        <v>38</v>
      </c>
      <c r="L10" s="6" t="s">
        <v>39</v>
      </c>
    </row>
    <row r="11" spans="1:12" ht="75" x14ac:dyDescent="0.25">
      <c r="A11" s="12">
        <f t="shared" si="1"/>
        <v>10</v>
      </c>
      <c r="B11" s="13">
        <v>182084</v>
      </c>
      <c r="C11" s="14" t="s">
        <v>1</v>
      </c>
      <c r="D11" s="15" t="s">
        <v>40</v>
      </c>
      <c r="E11" s="15" t="s">
        <v>41</v>
      </c>
      <c r="F11" s="13">
        <v>1</v>
      </c>
      <c r="G11" s="5"/>
      <c r="H11" s="1">
        <f t="shared" si="0"/>
        <v>0</v>
      </c>
      <c r="I11" s="6" t="s">
        <v>42</v>
      </c>
      <c r="J11" s="6" t="s">
        <v>43</v>
      </c>
      <c r="K11" s="6" t="s">
        <v>44</v>
      </c>
      <c r="L11" s="6" t="s">
        <v>45</v>
      </c>
    </row>
    <row r="12" spans="1:12" ht="45" x14ac:dyDescent="0.25">
      <c r="A12" s="12">
        <f t="shared" si="1"/>
        <v>11</v>
      </c>
      <c r="B12" s="13">
        <v>182728</v>
      </c>
      <c r="C12" s="14" t="s">
        <v>46</v>
      </c>
      <c r="D12" s="15" t="s">
        <v>47</v>
      </c>
      <c r="E12" s="15" t="s">
        <v>48</v>
      </c>
      <c r="F12" s="13">
        <v>3</v>
      </c>
      <c r="G12" s="5"/>
      <c r="H12" s="1">
        <f t="shared" si="0"/>
        <v>0</v>
      </c>
      <c r="I12" s="6" t="s">
        <v>49</v>
      </c>
      <c r="J12" s="6" t="s">
        <v>50</v>
      </c>
      <c r="K12" s="6" t="s">
        <v>51</v>
      </c>
      <c r="L12" s="6" t="s">
        <v>52</v>
      </c>
    </row>
    <row r="13" spans="1:12" ht="120" x14ac:dyDescent="0.25">
      <c r="A13" s="12">
        <f t="shared" si="1"/>
        <v>12</v>
      </c>
      <c r="B13" s="13">
        <v>182805</v>
      </c>
      <c r="C13" s="14" t="s">
        <v>1</v>
      </c>
      <c r="D13" s="15" t="s">
        <v>53</v>
      </c>
      <c r="E13" s="15" t="s">
        <v>54</v>
      </c>
      <c r="F13" s="13">
        <v>1</v>
      </c>
      <c r="G13" s="5"/>
      <c r="H13" s="1">
        <f t="shared" si="0"/>
        <v>0</v>
      </c>
      <c r="I13" s="6" t="s">
        <v>20</v>
      </c>
      <c r="J13" s="6" t="s">
        <v>21</v>
      </c>
      <c r="K13" s="6" t="s">
        <v>22</v>
      </c>
      <c r="L13" s="6" t="s">
        <v>23</v>
      </c>
    </row>
    <row r="14" spans="1:12" ht="45" x14ac:dyDescent="0.25">
      <c r="A14" s="12">
        <f t="shared" si="1"/>
        <v>13</v>
      </c>
      <c r="B14" s="13">
        <v>190779</v>
      </c>
      <c r="C14" s="14" t="s">
        <v>1</v>
      </c>
      <c r="D14" s="15" t="s">
        <v>55</v>
      </c>
      <c r="E14" s="15" t="s">
        <v>56</v>
      </c>
      <c r="F14" s="13">
        <v>1</v>
      </c>
      <c r="G14" s="5"/>
      <c r="H14" s="1">
        <f t="shared" si="0"/>
        <v>0</v>
      </c>
      <c r="I14" s="6" t="s">
        <v>57</v>
      </c>
      <c r="J14" s="6" t="s">
        <v>58</v>
      </c>
      <c r="K14" s="6" t="s">
        <v>59</v>
      </c>
      <c r="L14" s="6" t="s">
        <v>60</v>
      </c>
    </row>
    <row r="15" spans="1:12" ht="60" x14ac:dyDescent="0.25">
      <c r="A15" s="12">
        <f t="shared" si="1"/>
        <v>14</v>
      </c>
      <c r="B15" s="13">
        <v>190874</v>
      </c>
      <c r="C15" s="14" t="s">
        <v>1</v>
      </c>
      <c r="D15" s="15" t="s">
        <v>61</v>
      </c>
      <c r="E15" s="15" t="s">
        <v>62</v>
      </c>
      <c r="F15" s="13">
        <v>1</v>
      </c>
      <c r="G15" s="5"/>
      <c r="H15" s="1">
        <f t="shared" si="0"/>
        <v>0</v>
      </c>
      <c r="I15" s="6" t="s">
        <v>63</v>
      </c>
      <c r="J15" s="6" t="s">
        <v>64</v>
      </c>
      <c r="K15" s="6" t="s">
        <v>65</v>
      </c>
      <c r="L15" s="6" t="s">
        <v>66</v>
      </c>
    </row>
    <row r="16" spans="1:12" ht="45" x14ac:dyDescent="0.25">
      <c r="A16" s="12">
        <f t="shared" si="1"/>
        <v>15</v>
      </c>
      <c r="B16" s="13">
        <v>190892</v>
      </c>
      <c r="C16" s="14" t="s">
        <v>1</v>
      </c>
      <c r="D16" s="15" t="s">
        <v>67</v>
      </c>
      <c r="E16" s="15" t="s">
        <v>68</v>
      </c>
      <c r="F16" s="13">
        <v>1</v>
      </c>
      <c r="G16" s="5"/>
      <c r="H16" s="1">
        <f t="shared" si="0"/>
        <v>0</v>
      </c>
      <c r="I16" s="6" t="s">
        <v>63</v>
      </c>
      <c r="J16" s="6" t="s">
        <v>64</v>
      </c>
      <c r="K16" s="6" t="s">
        <v>65</v>
      </c>
      <c r="L16" s="6" t="s">
        <v>66</v>
      </c>
    </row>
    <row r="17" spans="1:12" ht="45" x14ac:dyDescent="0.25">
      <c r="A17" s="12">
        <f t="shared" si="1"/>
        <v>16</v>
      </c>
      <c r="B17" s="13">
        <v>190893</v>
      </c>
      <c r="C17" s="14" t="s">
        <v>1</v>
      </c>
      <c r="D17" s="15" t="s">
        <v>69</v>
      </c>
      <c r="E17" s="15" t="s">
        <v>70</v>
      </c>
      <c r="F17" s="13">
        <v>1</v>
      </c>
      <c r="G17" s="5"/>
      <c r="H17" s="1">
        <f t="shared" si="0"/>
        <v>0</v>
      </c>
      <c r="I17" s="6" t="s">
        <v>63</v>
      </c>
      <c r="J17" s="6" t="s">
        <v>64</v>
      </c>
      <c r="K17" s="6" t="s">
        <v>65</v>
      </c>
      <c r="L17" s="6" t="s">
        <v>66</v>
      </c>
    </row>
    <row r="18" spans="1:12" ht="45" x14ac:dyDescent="0.25">
      <c r="A18" s="12">
        <f t="shared" si="1"/>
        <v>17</v>
      </c>
      <c r="B18" s="13">
        <v>190894</v>
      </c>
      <c r="C18" s="14" t="s">
        <v>1</v>
      </c>
      <c r="D18" s="15" t="s">
        <v>71</v>
      </c>
      <c r="E18" s="15" t="s">
        <v>72</v>
      </c>
      <c r="F18" s="13">
        <v>1</v>
      </c>
      <c r="G18" s="5"/>
      <c r="H18" s="1">
        <f t="shared" si="0"/>
        <v>0</v>
      </c>
      <c r="I18" s="6" t="s">
        <v>63</v>
      </c>
      <c r="J18" s="6" t="s">
        <v>64</v>
      </c>
      <c r="K18" s="6" t="s">
        <v>65</v>
      </c>
      <c r="L18" s="6" t="s">
        <v>66</v>
      </c>
    </row>
    <row r="19" spans="1:12" ht="60" x14ac:dyDescent="0.25">
      <c r="A19" s="12">
        <f t="shared" si="1"/>
        <v>18</v>
      </c>
      <c r="B19" s="13">
        <v>191969</v>
      </c>
      <c r="C19" s="14" t="s">
        <v>1</v>
      </c>
      <c r="D19" s="15" t="s">
        <v>73</v>
      </c>
      <c r="E19" s="15" t="s">
        <v>74</v>
      </c>
      <c r="F19" s="13">
        <v>1</v>
      </c>
      <c r="G19" s="5"/>
      <c r="H19" s="1">
        <f t="shared" si="0"/>
        <v>0</v>
      </c>
      <c r="I19" s="6" t="s">
        <v>36</v>
      </c>
      <c r="J19" s="6" t="s">
        <v>37</v>
      </c>
      <c r="K19" s="6" t="s">
        <v>75</v>
      </c>
      <c r="L19" s="6" t="s">
        <v>76</v>
      </c>
    </row>
    <row r="20" spans="1:12" ht="45" x14ac:dyDescent="0.25">
      <c r="A20" s="12">
        <f t="shared" si="1"/>
        <v>19</v>
      </c>
      <c r="B20" s="13">
        <v>191970</v>
      </c>
      <c r="C20" s="14" t="s">
        <v>1</v>
      </c>
      <c r="D20" s="15" t="s">
        <v>77</v>
      </c>
      <c r="E20" s="15" t="s">
        <v>78</v>
      </c>
      <c r="F20" s="13">
        <v>1</v>
      </c>
      <c r="G20" s="5"/>
      <c r="H20" s="1">
        <f t="shared" si="0"/>
        <v>0</v>
      </c>
      <c r="I20" s="6" t="s">
        <v>36</v>
      </c>
      <c r="J20" s="6" t="s">
        <v>37</v>
      </c>
      <c r="K20" s="6" t="s">
        <v>75</v>
      </c>
      <c r="L20" s="6" t="s">
        <v>76</v>
      </c>
    </row>
    <row r="21" spans="1:12" ht="45" x14ac:dyDescent="0.25">
      <c r="A21" s="12">
        <f t="shared" si="1"/>
        <v>20</v>
      </c>
      <c r="B21" s="13">
        <v>191971</v>
      </c>
      <c r="C21" s="14" t="s">
        <v>1</v>
      </c>
      <c r="D21" s="15" t="s">
        <v>79</v>
      </c>
      <c r="E21" s="15" t="s">
        <v>80</v>
      </c>
      <c r="F21" s="13">
        <v>1</v>
      </c>
      <c r="G21" s="5"/>
      <c r="H21" s="1">
        <f t="shared" si="0"/>
        <v>0</v>
      </c>
      <c r="I21" s="6" t="s">
        <v>36</v>
      </c>
      <c r="J21" s="6" t="s">
        <v>37</v>
      </c>
      <c r="K21" s="6" t="s">
        <v>75</v>
      </c>
      <c r="L21" s="6" t="s">
        <v>76</v>
      </c>
    </row>
    <row r="22" spans="1:12" ht="45" x14ac:dyDescent="0.25">
      <c r="A22" s="12">
        <f t="shared" si="1"/>
        <v>21</v>
      </c>
      <c r="B22" s="13">
        <v>195594</v>
      </c>
      <c r="C22" s="14" t="s">
        <v>1</v>
      </c>
      <c r="D22" s="15" t="s">
        <v>81</v>
      </c>
      <c r="E22" s="15" t="s">
        <v>82</v>
      </c>
      <c r="F22" s="13">
        <v>1</v>
      </c>
      <c r="G22" s="5"/>
      <c r="H22" s="1">
        <f t="shared" si="0"/>
        <v>0</v>
      </c>
      <c r="I22" s="6" t="s">
        <v>83</v>
      </c>
      <c r="J22" s="6" t="s">
        <v>84</v>
      </c>
      <c r="K22" s="6" t="s">
        <v>85</v>
      </c>
      <c r="L22" s="6" t="s">
        <v>86</v>
      </c>
    </row>
    <row r="23" spans="1:12" ht="105" x14ac:dyDescent="0.25">
      <c r="A23" s="12">
        <f t="shared" si="1"/>
        <v>22</v>
      </c>
      <c r="B23" s="13">
        <v>195595</v>
      </c>
      <c r="C23" s="14" t="s">
        <v>1</v>
      </c>
      <c r="D23" s="15" t="s">
        <v>87</v>
      </c>
      <c r="E23" s="15" t="s">
        <v>88</v>
      </c>
      <c r="F23" s="13">
        <v>1</v>
      </c>
      <c r="G23" s="5"/>
      <c r="H23" s="1">
        <f t="shared" si="0"/>
        <v>0</v>
      </c>
      <c r="I23" s="6" t="s">
        <v>83</v>
      </c>
      <c r="J23" s="6" t="s">
        <v>84</v>
      </c>
      <c r="K23" s="6" t="s">
        <v>85</v>
      </c>
      <c r="L23" s="6" t="s">
        <v>86</v>
      </c>
    </row>
    <row r="24" spans="1:12" ht="60" x14ac:dyDescent="0.25">
      <c r="A24" s="12">
        <f t="shared" si="1"/>
        <v>23</v>
      </c>
      <c r="B24" s="13">
        <v>195596</v>
      </c>
      <c r="C24" s="14" t="s">
        <v>1</v>
      </c>
      <c r="D24" s="15" t="s">
        <v>89</v>
      </c>
      <c r="E24" s="15" t="s">
        <v>90</v>
      </c>
      <c r="F24" s="13">
        <v>1</v>
      </c>
      <c r="G24" s="5"/>
      <c r="H24" s="1">
        <f t="shared" si="0"/>
        <v>0</v>
      </c>
      <c r="I24" s="6" t="s">
        <v>83</v>
      </c>
      <c r="J24" s="6" t="s">
        <v>84</v>
      </c>
      <c r="K24" s="6" t="s">
        <v>85</v>
      </c>
      <c r="L24" s="6" t="s">
        <v>86</v>
      </c>
    </row>
    <row r="25" spans="1:12" ht="60" x14ac:dyDescent="0.25">
      <c r="A25" s="12">
        <f t="shared" si="1"/>
        <v>24</v>
      </c>
      <c r="B25" s="13">
        <v>195597</v>
      </c>
      <c r="C25" s="14" t="s">
        <v>1</v>
      </c>
      <c r="D25" s="15" t="s">
        <v>91</v>
      </c>
      <c r="E25" s="15" t="s">
        <v>92</v>
      </c>
      <c r="F25" s="13">
        <v>1</v>
      </c>
      <c r="G25" s="5"/>
      <c r="H25" s="1">
        <f t="shared" si="0"/>
        <v>0</v>
      </c>
      <c r="I25" s="6" t="s">
        <v>83</v>
      </c>
      <c r="J25" s="6" t="s">
        <v>84</v>
      </c>
      <c r="K25" s="6" t="s">
        <v>85</v>
      </c>
      <c r="L25" s="6" t="s">
        <v>86</v>
      </c>
    </row>
    <row r="26" spans="1:12" ht="45" x14ac:dyDescent="0.25">
      <c r="A26" s="12">
        <f t="shared" si="1"/>
        <v>25</v>
      </c>
      <c r="B26" s="13">
        <v>195598</v>
      </c>
      <c r="C26" s="14" t="s">
        <v>1</v>
      </c>
      <c r="D26" s="15" t="s">
        <v>93</v>
      </c>
      <c r="E26" s="15" t="s">
        <v>94</v>
      </c>
      <c r="F26" s="13">
        <v>2</v>
      </c>
      <c r="G26" s="5"/>
      <c r="H26" s="1">
        <f t="shared" si="0"/>
        <v>0</v>
      </c>
      <c r="I26" s="6" t="s">
        <v>83</v>
      </c>
      <c r="J26" s="6" t="s">
        <v>84</v>
      </c>
      <c r="K26" s="6" t="s">
        <v>85</v>
      </c>
      <c r="L26" s="6" t="s">
        <v>86</v>
      </c>
    </row>
    <row r="27" spans="1:12" ht="60" x14ac:dyDescent="0.25">
      <c r="A27" s="12">
        <f t="shared" si="1"/>
        <v>26</v>
      </c>
      <c r="B27" s="13">
        <v>195599</v>
      </c>
      <c r="C27" s="14" t="s">
        <v>1</v>
      </c>
      <c r="D27" s="15" t="s">
        <v>95</v>
      </c>
      <c r="E27" s="15" t="s">
        <v>96</v>
      </c>
      <c r="F27" s="13">
        <v>1</v>
      </c>
      <c r="G27" s="5"/>
      <c r="H27" s="1">
        <f t="shared" si="0"/>
        <v>0</v>
      </c>
      <c r="I27" s="6" t="s">
        <v>83</v>
      </c>
      <c r="J27" s="6" t="s">
        <v>84</v>
      </c>
      <c r="K27" s="6" t="s">
        <v>85</v>
      </c>
      <c r="L27" s="6" t="s">
        <v>86</v>
      </c>
    </row>
    <row r="28" spans="1:12" ht="45" x14ac:dyDescent="0.25">
      <c r="A28" s="12">
        <f t="shared" si="1"/>
        <v>27</v>
      </c>
      <c r="B28" s="13">
        <v>195600</v>
      </c>
      <c r="C28" s="14" t="s">
        <v>1</v>
      </c>
      <c r="D28" s="15" t="s">
        <v>97</v>
      </c>
      <c r="E28" s="15" t="s">
        <v>98</v>
      </c>
      <c r="F28" s="13">
        <v>1</v>
      </c>
      <c r="G28" s="5"/>
      <c r="H28" s="1">
        <f t="shared" si="0"/>
        <v>0</v>
      </c>
      <c r="I28" s="6" t="s">
        <v>83</v>
      </c>
      <c r="J28" s="6" t="s">
        <v>84</v>
      </c>
      <c r="K28" s="6" t="s">
        <v>85</v>
      </c>
      <c r="L28" s="6" t="s">
        <v>86</v>
      </c>
    </row>
    <row r="29" spans="1:12" ht="45" x14ac:dyDescent="0.25">
      <c r="A29" s="12">
        <f t="shared" si="1"/>
        <v>28</v>
      </c>
      <c r="B29" s="13">
        <v>196131</v>
      </c>
      <c r="C29" s="14" t="s">
        <v>1</v>
      </c>
      <c r="D29" s="15" t="s">
        <v>99</v>
      </c>
      <c r="E29" s="15" t="s">
        <v>100</v>
      </c>
      <c r="F29" s="13">
        <v>2</v>
      </c>
      <c r="G29" s="5"/>
      <c r="H29" s="1">
        <f t="shared" si="0"/>
        <v>0</v>
      </c>
      <c r="I29" s="6" t="s">
        <v>101</v>
      </c>
      <c r="J29" s="6" t="s">
        <v>102</v>
      </c>
      <c r="K29" s="6" t="s">
        <v>103</v>
      </c>
      <c r="L29" s="6" t="s">
        <v>104</v>
      </c>
    </row>
    <row r="30" spans="1:12" ht="45" x14ac:dyDescent="0.25">
      <c r="A30" s="12">
        <f t="shared" si="1"/>
        <v>29</v>
      </c>
      <c r="B30" s="13">
        <v>196132</v>
      </c>
      <c r="C30" s="14" t="s">
        <v>1</v>
      </c>
      <c r="D30" s="15" t="s">
        <v>105</v>
      </c>
      <c r="E30" s="15" t="s">
        <v>106</v>
      </c>
      <c r="F30" s="13">
        <v>2</v>
      </c>
      <c r="G30" s="5"/>
      <c r="H30" s="1">
        <f t="shared" si="0"/>
        <v>0</v>
      </c>
      <c r="I30" s="6" t="s">
        <v>101</v>
      </c>
      <c r="J30" s="6" t="s">
        <v>102</v>
      </c>
      <c r="K30" s="6" t="s">
        <v>103</v>
      </c>
      <c r="L30" s="6" t="s">
        <v>104</v>
      </c>
    </row>
    <row r="31" spans="1:12" ht="45" x14ac:dyDescent="0.25">
      <c r="A31" s="12">
        <f t="shared" si="1"/>
        <v>30</v>
      </c>
      <c r="B31" s="13">
        <v>196133</v>
      </c>
      <c r="C31" s="14" t="s">
        <v>1</v>
      </c>
      <c r="D31" s="15" t="s">
        <v>107</v>
      </c>
      <c r="E31" s="15" t="s">
        <v>108</v>
      </c>
      <c r="F31" s="13">
        <v>2</v>
      </c>
      <c r="G31" s="5"/>
      <c r="H31" s="1">
        <f t="shared" si="0"/>
        <v>0</v>
      </c>
      <c r="I31" s="6" t="s">
        <v>101</v>
      </c>
      <c r="J31" s="6" t="s">
        <v>102</v>
      </c>
      <c r="K31" s="6" t="s">
        <v>103</v>
      </c>
      <c r="L31" s="6" t="s">
        <v>104</v>
      </c>
    </row>
    <row r="32" spans="1:12" ht="45" x14ac:dyDescent="0.25">
      <c r="A32" s="12">
        <f t="shared" si="1"/>
        <v>31</v>
      </c>
      <c r="B32" s="13">
        <v>196134</v>
      </c>
      <c r="C32" s="14" t="s">
        <v>1</v>
      </c>
      <c r="D32" s="15" t="s">
        <v>109</v>
      </c>
      <c r="E32" s="15" t="s">
        <v>110</v>
      </c>
      <c r="F32" s="13">
        <v>2</v>
      </c>
      <c r="G32" s="5"/>
      <c r="H32" s="1">
        <f t="shared" si="0"/>
        <v>0</v>
      </c>
      <c r="I32" s="6" t="s">
        <v>101</v>
      </c>
      <c r="J32" s="6" t="s">
        <v>102</v>
      </c>
      <c r="K32" s="6" t="s">
        <v>103</v>
      </c>
      <c r="L32" s="6" t="s">
        <v>104</v>
      </c>
    </row>
    <row r="33" spans="1:12" ht="75" x14ac:dyDescent="0.25">
      <c r="A33" s="12">
        <f t="shared" si="1"/>
        <v>32</v>
      </c>
      <c r="B33" s="13">
        <v>201737</v>
      </c>
      <c r="C33" s="14" t="s">
        <v>1</v>
      </c>
      <c r="D33" s="15" t="s">
        <v>111</v>
      </c>
      <c r="E33" s="15" t="s">
        <v>112</v>
      </c>
      <c r="F33" s="13">
        <v>1</v>
      </c>
      <c r="G33" s="5"/>
      <c r="H33" s="1">
        <f t="shared" si="0"/>
        <v>0</v>
      </c>
      <c r="I33" s="6" t="s">
        <v>42</v>
      </c>
      <c r="J33" s="6" t="s">
        <v>43</v>
      </c>
      <c r="K33" s="6" t="s">
        <v>113</v>
      </c>
      <c r="L33" s="6" t="s">
        <v>114</v>
      </c>
    </row>
    <row r="34" spans="1:12" ht="75" x14ac:dyDescent="0.25">
      <c r="A34" s="12">
        <f t="shared" si="1"/>
        <v>33</v>
      </c>
      <c r="B34" s="13">
        <v>201738</v>
      </c>
      <c r="C34" s="14" t="s">
        <v>1</v>
      </c>
      <c r="D34" s="15" t="s">
        <v>115</v>
      </c>
      <c r="E34" s="15" t="s">
        <v>116</v>
      </c>
      <c r="F34" s="13">
        <v>1</v>
      </c>
      <c r="G34" s="5"/>
      <c r="H34" s="1">
        <f t="shared" si="0"/>
        <v>0</v>
      </c>
      <c r="I34" s="6" t="s">
        <v>42</v>
      </c>
      <c r="J34" s="6" t="s">
        <v>43</v>
      </c>
      <c r="K34" s="6" t="s">
        <v>113</v>
      </c>
      <c r="L34" s="6" t="s">
        <v>114</v>
      </c>
    </row>
    <row r="35" spans="1:12" ht="30" x14ac:dyDescent="0.25">
      <c r="A35" s="12">
        <f t="shared" si="1"/>
        <v>34</v>
      </c>
      <c r="B35" s="13">
        <v>204264</v>
      </c>
      <c r="C35" s="14" t="s">
        <v>1</v>
      </c>
      <c r="D35" s="15" t="s">
        <v>117</v>
      </c>
      <c r="E35" s="15" t="s">
        <v>118</v>
      </c>
      <c r="F35" s="13">
        <v>1</v>
      </c>
      <c r="G35" s="5"/>
      <c r="H35" s="1">
        <f t="shared" si="0"/>
        <v>0</v>
      </c>
      <c r="I35" s="6" t="s">
        <v>119</v>
      </c>
      <c r="J35" s="6" t="s">
        <v>120</v>
      </c>
      <c r="K35" s="6" t="s">
        <v>121</v>
      </c>
      <c r="L35" s="6" t="s">
        <v>122</v>
      </c>
    </row>
    <row r="36" spans="1:12" ht="30" x14ac:dyDescent="0.25">
      <c r="A36" s="12">
        <f t="shared" si="1"/>
        <v>35</v>
      </c>
      <c r="B36" s="13">
        <v>204323</v>
      </c>
      <c r="C36" s="14" t="s">
        <v>1</v>
      </c>
      <c r="D36" s="15" t="s">
        <v>123</v>
      </c>
      <c r="E36" s="15" t="s">
        <v>124</v>
      </c>
      <c r="F36" s="13">
        <v>40</v>
      </c>
      <c r="G36" s="5"/>
      <c r="H36" s="1">
        <f t="shared" si="0"/>
        <v>0</v>
      </c>
      <c r="I36" s="6" t="s">
        <v>119</v>
      </c>
      <c r="J36" s="6" t="s">
        <v>120</v>
      </c>
      <c r="K36" s="6" t="s">
        <v>121</v>
      </c>
      <c r="L36" s="6" t="s">
        <v>122</v>
      </c>
    </row>
    <row r="37" spans="1:12" ht="45" x14ac:dyDescent="0.25">
      <c r="A37" s="12">
        <f t="shared" si="1"/>
        <v>36</v>
      </c>
      <c r="B37" s="13">
        <v>210558</v>
      </c>
      <c r="C37" s="14" t="s">
        <v>1</v>
      </c>
      <c r="D37" s="15" t="s">
        <v>125</v>
      </c>
      <c r="E37" s="15" t="s">
        <v>126</v>
      </c>
      <c r="F37" s="13">
        <v>2</v>
      </c>
      <c r="G37" s="5"/>
      <c r="H37" s="1">
        <f t="shared" si="0"/>
        <v>0</v>
      </c>
      <c r="I37" s="6" t="s">
        <v>119</v>
      </c>
      <c r="J37" s="6" t="s">
        <v>120</v>
      </c>
      <c r="K37" s="6" t="s">
        <v>127</v>
      </c>
      <c r="L37" s="6" t="s">
        <v>128</v>
      </c>
    </row>
    <row r="38" spans="1:12" ht="45" x14ac:dyDescent="0.25">
      <c r="A38" s="12">
        <f t="shared" si="1"/>
        <v>37</v>
      </c>
      <c r="B38" s="13">
        <v>211476</v>
      </c>
      <c r="C38" s="14" t="s">
        <v>1</v>
      </c>
      <c r="D38" s="15" t="s">
        <v>129</v>
      </c>
      <c r="E38" s="15" t="s">
        <v>130</v>
      </c>
      <c r="F38" s="13">
        <v>1</v>
      </c>
      <c r="G38" s="5"/>
      <c r="H38" s="1">
        <f t="shared" si="0"/>
        <v>0</v>
      </c>
      <c r="I38" s="6" t="s">
        <v>63</v>
      </c>
      <c r="J38" s="6" t="s">
        <v>64</v>
      </c>
      <c r="K38" s="6" t="s">
        <v>131</v>
      </c>
      <c r="L38" s="6" t="s">
        <v>132</v>
      </c>
    </row>
    <row r="39" spans="1:12" ht="45" x14ac:dyDescent="0.25">
      <c r="A39" s="12">
        <f t="shared" si="1"/>
        <v>38</v>
      </c>
      <c r="B39" s="13">
        <v>211477</v>
      </c>
      <c r="C39" s="14" t="s">
        <v>1</v>
      </c>
      <c r="D39" s="15" t="s">
        <v>91</v>
      </c>
      <c r="E39" s="15" t="s">
        <v>133</v>
      </c>
      <c r="F39" s="13">
        <v>1</v>
      </c>
      <c r="G39" s="5"/>
      <c r="H39" s="1">
        <f t="shared" si="0"/>
        <v>0</v>
      </c>
      <c r="I39" s="6" t="s">
        <v>63</v>
      </c>
      <c r="J39" s="6" t="s">
        <v>64</v>
      </c>
      <c r="K39" s="6" t="s">
        <v>131</v>
      </c>
      <c r="L39" s="6" t="s">
        <v>132</v>
      </c>
    </row>
    <row r="40" spans="1:12" ht="45" x14ac:dyDescent="0.25">
      <c r="A40" s="12">
        <f t="shared" si="1"/>
        <v>39</v>
      </c>
      <c r="B40" s="13">
        <v>211478</v>
      </c>
      <c r="C40" s="14" t="s">
        <v>1</v>
      </c>
      <c r="D40" s="15" t="s">
        <v>89</v>
      </c>
      <c r="E40" s="15" t="s">
        <v>134</v>
      </c>
      <c r="F40" s="13">
        <v>1</v>
      </c>
      <c r="G40" s="5"/>
      <c r="H40" s="1">
        <f t="shared" si="0"/>
        <v>0</v>
      </c>
      <c r="I40" s="6" t="s">
        <v>63</v>
      </c>
      <c r="J40" s="6" t="s">
        <v>64</v>
      </c>
      <c r="K40" s="6" t="s">
        <v>131</v>
      </c>
      <c r="L40" s="6" t="s">
        <v>132</v>
      </c>
    </row>
    <row r="41" spans="1:12" ht="45" x14ac:dyDescent="0.25">
      <c r="A41" s="12">
        <f t="shared" si="1"/>
        <v>40</v>
      </c>
      <c r="B41" s="13">
        <v>212842</v>
      </c>
      <c r="C41" s="14" t="s">
        <v>1</v>
      </c>
      <c r="D41" s="15" t="s">
        <v>135</v>
      </c>
      <c r="E41" s="15" t="s">
        <v>136</v>
      </c>
      <c r="F41" s="13">
        <v>1</v>
      </c>
      <c r="G41" s="5"/>
      <c r="H41" s="1">
        <f t="shared" si="0"/>
        <v>0</v>
      </c>
      <c r="I41" s="6" t="s">
        <v>20</v>
      </c>
      <c r="J41" s="6" t="s">
        <v>21</v>
      </c>
      <c r="K41" s="6" t="s">
        <v>137</v>
      </c>
      <c r="L41" s="6" t="s">
        <v>138</v>
      </c>
    </row>
    <row r="42" spans="1:12" ht="45" x14ac:dyDescent="0.25">
      <c r="A42" s="12">
        <f t="shared" si="1"/>
        <v>41</v>
      </c>
      <c r="B42" s="13">
        <v>213365</v>
      </c>
      <c r="C42" s="14" t="s">
        <v>1</v>
      </c>
      <c r="D42" s="15" t="s">
        <v>139</v>
      </c>
      <c r="E42" s="15" t="s">
        <v>140</v>
      </c>
      <c r="F42" s="13">
        <v>2</v>
      </c>
      <c r="G42" s="5"/>
      <c r="H42" s="1">
        <f t="shared" si="0"/>
        <v>0</v>
      </c>
      <c r="I42" s="6" t="s">
        <v>119</v>
      </c>
      <c r="J42" s="6" t="s">
        <v>120</v>
      </c>
      <c r="K42" s="6" t="s">
        <v>121</v>
      </c>
      <c r="L42" s="6" t="s">
        <v>122</v>
      </c>
    </row>
    <row r="43" spans="1:12" ht="45" x14ac:dyDescent="0.25">
      <c r="A43" s="12">
        <f t="shared" si="1"/>
        <v>42</v>
      </c>
      <c r="B43" s="13">
        <v>217689</v>
      </c>
      <c r="C43" s="14" t="s">
        <v>1</v>
      </c>
      <c r="D43" s="15" t="s">
        <v>141</v>
      </c>
      <c r="E43" s="15" t="s">
        <v>142</v>
      </c>
      <c r="F43" s="13">
        <v>1</v>
      </c>
      <c r="G43" s="5"/>
      <c r="H43" s="1">
        <f t="shared" si="0"/>
        <v>0</v>
      </c>
      <c r="I43" s="6" t="s">
        <v>20</v>
      </c>
      <c r="J43" s="6" t="s">
        <v>21</v>
      </c>
      <c r="K43" s="6" t="s">
        <v>137</v>
      </c>
      <c r="L43" s="6" t="s">
        <v>138</v>
      </c>
    </row>
    <row r="44" spans="1:12" ht="45" x14ac:dyDescent="0.25">
      <c r="A44" s="12">
        <f t="shared" si="1"/>
        <v>43</v>
      </c>
      <c r="B44" s="13">
        <v>217690</v>
      </c>
      <c r="C44" s="14" t="s">
        <v>1</v>
      </c>
      <c r="D44" s="15" t="s">
        <v>143</v>
      </c>
      <c r="E44" s="15" t="s">
        <v>144</v>
      </c>
      <c r="F44" s="13">
        <v>1</v>
      </c>
      <c r="G44" s="5"/>
      <c r="H44" s="1">
        <f t="shared" si="0"/>
        <v>0</v>
      </c>
      <c r="I44" s="6" t="s">
        <v>20</v>
      </c>
      <c r="J44" s="6" t="s">
        <v>21</v>
      </c>
      <c r="K44" s="6" t="s">
        <v>137</v>
      </c>
      <c r="L44" s="6" t="s">
        <v>138</v>
      </c>
    </row>
    <row r="45" spans="1:12" ht="30" x14ac:dyDescent="0.25">
      <c r="A45" s="12">
        <f t="shared" si="1"/>
        <v>44</v>
      </c>
      <c r="B45" s="13">
        <v>217837</v>
      </c>
      <c r="C45" s="14" t="s">
        <v>1</v>
      </c>
      <c r="D45" s="15" t="s">
        <v>145</v>
      </c>
      <c r="E45" s="15" t="s">
        <v>146</v>
      </c>
      <c r="F45" s="13">
        <v>4</v>
      </c>
      <c r="G45" s="5"/>
      <c r="H45" s="1">
        <f t="shared" si="0"/>
        <v>0</v>
      </c>
      <c r="I45" s="6" t="s">
        <v>119</v>
      </c>
      <c r="J45" s="6" t="s">
        <v>120</v>
      </c>
      <c r="K45" s="6" t="s">
        <v>121</v>
      </c>
      <c r="L45" s="6" t="s">
        <v>122</v>
      </c>
    </row>
    <row r="46" spans="1:12" ht="30" x14ac:dyDescent="0.25">
      <c r="A46" s="12">
        <f t="shared" si="1"/>
        <v>45</v>
      </c>
      <c r="B46" s="13">
        <v>217838</v>
      </c>
      <c r="C46" s="14" t="s">
        <v>1</v>
      </c>
      <c r="D46" s="15" t="s">
        <v>147</v>
      </c>
      <c r="E46" s="15" t="s">
        <v>148</v>
      </c>
      <c r="F46" s="13">
        <v>2</v>
      </c>
      <c r="G46" s="5"/>
      <c r="H46" s="1">
        <f t="shared" si="0"/>
        <v>0</v>
      </c>
      <c r="I46" s="6" t="s">
        <v>119</v>
      </c>
      <c r="J46" s="6" t="s">
        <v>120</v>
      </c>
      <c r="K46" s="6" t="s">
        <v>121</v>
      </c>
      <c r="L46" s="6" t="s">
        <v>122</v>
      </c>
    </row>
    <row r="47" spans="1:12" ht="30" x14ac:dyDescent="0.25">
      <c r="A47" s="12">
        <f t="shared" si="1"/>
        <v>46</v>
      </c>
      <c r="B47" s="13">
        <v>217839</v>
      </c>
      <c r="C47" s="14" t="s">
        <v>1</v>
      </c>
      <c r="D47" s="15" t="s">
        <v>149</v>
      </c>
      <c r="E47" s="15" t="s">
        <v>150</v>
      </c>
      <c r="F47" s="13">
        <v>2</v>
      </c>
      <c r="G47" s="5"/>
      <c r="H47" s="1">
        <f t="shared" si="0"/>
        <v>0</v>
      </c>
      <c r="I47" s="6" t="s">
        <v>119</v>
      </c>
      <c r="J47" s="6" t="s">
        <v>120</v>
      </c>
      <c r="K47" s="6" t="s">
        <v>121</v>
      </c>
      <c r="L47" s="6" t="s">
        <v>122</v>
      </c>
    </row>
    <row r="48" spans="1:12" ht="30" x14ac:dyDescent="0.25">
      <c r="A48" s="12">
        <f t="shared" si="1"/>
        <v>47</v>
      </c>
      <c r="B48" s="13">
        <v>217840</v>
      </c>
      <c r="C48" s="14" t="s">
        <v>1</v>
      </c>
      <c r="D48" s="15" t="s">
        <v>151</v>
      </c>
      <c r="E48" s="15" t="s">
        <v>152</v>
      </c>
      <c r="F48" s="13">
        <v>4</v>
      </c>
      <c r="G48" s="5"/>
      <c r="H48" s="1">
        <f t="shared" si="0"/>
        <v>0</v>
      </c>
      <c r="I48" s="6" t="s">
        <v>119</v>
      </c>
      <c r="J48" s="6" t="s">
        <v>120</v>
      </c>
      <c r="K48" s="6" t="s">
        <v>121</v>
      </c>
      <c r="L48" s="6" t="s">
        <v>122</v>
      </c>
    </row>
    <row r="49" spans="1:12" ht="30" x14ac:dyDescent="0.25">
      <c r="A49" s="12">
        <f t="shared" si="1"/>
        <v>48</v>
      </c>
      <c r="B49" s="13">
        <v>219255</v>
      </c>
      <c r="C49" s="14" t="s">
        <v>1</v>
      </c>
      <c r="D49" s="15" t="s">
        <v>153</v>
      </c>
      <c r="E49" s="15" t="s">
        <v>154</v>
      </c>
      <c r="F49" s="13">
        <v>1</v>
      </c>
      <c r="G49" s="5"/>
      <c r="H49" s="1">
        <f t="shared" si="0"/>
        <v>0</v>
      </c>
      <c r="I49" s="6" t="s">
        <v>119</v>
      </c>
      <c r="J49" s="6" t="s">
        <v>120</v>
      </c>
      <c r="K49" s="6" t="s">
        <v>155</v>
      </c>
      <c r="L49" s="6" t="s">
        <v>156</v>
      </c>
    </row>
    <row r="50" spans="1:12" ht="45" x14ac:dyDescent="0.25">
      <c r="A50" s="12">
        <f t="shared" si="1"/>
        <v>49</v>
      </c>
      <c r="B50" s="13">
        <v>221448</v>
      </c>
      <c r="C50" s="14" t="s">
        <v>1</v>
      </c>
      <c r="D50" s="15" t="s">
        <v>141</v>
      </c>
      <c r="E50" s="15" t="s">
        <v>157</v>
      </c>
      <c r="F50" s="13">
        <v>1</v>
      </c>
      <c r="G50" s="5"/>
      <c r="H50" s="1">
        <f t="shared" si="0"/>
        <v>0</v>
      </c>
      <c r="I50" s="6" t="s">
        <v>20</v>
      </c>
      <c r="J50" s="6" t="s">
        <v>21</v>
      </c>
      <c r="K50" s="6" t="s">
        <v>158</v>
      </c>
      <c r="L50" s="6" t="s">
        <v>159</v>
      </c>
    </row>
    <row r="51" spans="1:12" ht="45" x14ac:dyDescent="0.25">
      <c r="A51" s="12">
        <f t="shared" si="1"/>
        <v>50</v>
      </c>
      <c r="B51" s="13">
        <v>221851</v>
      </c>
      <c r="C51" s="14" t="s">
        <v>1</v>
      </c>
      <c r="D51" s="15" t="s">
        <v>160</v>
      </c>
      <c r="E51" s="15" t="s">
        <v>161</v>
      </c>
      <c r="F51" s="13">
        <v>1</v>
      </c>
      <c r="G51" s="5"/>
      <c r="H51" s="1">
        <f t="shared" si="0"/>
        <v>0</v>
      </c>
      <c r="I51" s="6" t="s">
        <v>162</v>
      </c>
      <c r="J51" s="6" t="s">
        <v>163</v>
      </c>
      <c r="K51" s="6" t="s">
        <v>164</v>
      </c>
      <c r="L51" s="6" t="s">
        <v>165</v>
      </c>
    </row>
    <row r="52" spans="1:12" ht="45" x14ac:dyDescent="0.25">
      <c r="A52" s="12">
        <f t="shared" si="1"/>
        <v>51</v>
      </c>
      <c r="B52" s="13">
        <v>222275</v>
      </c>
      <c r="C52" s="14" t="s">
        <v>1</v>
      </c>
      <c r="D52" s="15" t="s">
        <v>166</v>
      </c>
      <c r="E52" s="15" t="s">
        <v>167</v>
      </c>
      <c r="F52" s="13">
        <v>1</v>
      </c>
      <c r="G52" s="5"/>
      <c r="H52" s="1">
        <f t="shared" si="0"/>
        <v>0</v>
      </c>
      <c r="I52" s="6" t="s">
        <v>20</v>
      </c>
      <c r="J52" s="6" t="s">
        <v>21</v>
      </c>
      <c r="K52" s="6" t="s">
        <v>168</v>
      </c>
      <c r="L52" s="6" t="s">
        <v>169</v>
      </c>
    </row>
    <row r="53" spans="1:12" ht="45" x14ac:dyDescent="0.25">
      <c r="A53" s="12">
        <f t="shared" si="1"/>
        <v>52</v>
      </c>
      <c r="B53" s="13">
        <v>222276</v>
      </c>
      <c r="C53" s="14" t="s">
        <v>1</v>
      </c>
      <c r="D53" s="15" t="s">
        <v>170</v>
      </c>
      <c r="E53" s="15" t="s">
        <v>171</v>
      </c>
      <c r="F53" s="13">
        <v>1</v>
      </c>
      <c r="G53" s="5"/>
      <c r="H53" s="1">
        <f t="shared" si="0"/>
        <v>0</v>
      </c>
      <c r="I53" s="6" t="s">
        <v>20</v>
      </c>
      <c r="J53" s="6" t="s">
        <v>21</v>
      </c>
      <c r="K53" s="6" t="s">
        <v>168</v>
      </c>
      <c r="L53" s="6" t="s">
        <v>169</v>
      </c>
    </row>
    <row r="54" spans="1:12" ht="45" x14ac:dyDescent="0.25">
      <c r="A54" s="12">
        <f t="shared" si="1"/>
        <v>53</v>
      </c>
      <c r="B54" s="13">
        <v>222277</v>
      </c>
      <c r="C54" s="14" t="s">
        <v>1</v>
      </c>
      <c r="D54" s="15" t="s">
        <v>172</v>
      </c>
      <c r="E54" s="15" t="s">
        <v>173</v>
      </c>
      <c r="F54" s="13">
        <v>1</v>
      </c>
      <c r="G54" s="5"/>
      <c r="H54" s="1">
        <f t="shared" si="0"/>
        <v>0</v>
      </c>
      <c r="I54" s="6" t="s">
        <v>20</v>
      </c>
      <c r="J54" s="6" t="s">
        <v>21</v>
      </c>
      <c r="K54" s="6" t="s">
        <v>168</v>
      </c>
      <c r="L54" s="6" t="s">
        <v>169</v>
      </c>
    </row>
    <row r="55" spans="1:12" ht="30" x14ac:dyDescent="0.25">
      <c r="A55" s="12">
        <f t="shared" si="1"/>
        <v>54</v>
      </c>
      <c r="B55" s="13">
        <v>222825</v>
      </c>
      <c r="C55" s="14" t="s">
        <v>1</v>
      </c>
      <c r="D55" s="15" t="s">
        <v>174</v>
      </c>
      <c r="E55" s="15" t="s">
        <v>175</v>
      </c>
      <c r="F55" s="13">
        <v>4</v>
      </c>
      <c r="G55" s="5"/>
      <c r="H55" s="1">
        <f t="shared" si="0"/>
        <v>0</v>
      </c>
      <c r="I55" s="6" t="s">
        <v>119</v>
      </c>
      <c r="J55" s="6" t="s">
        <v>120</v>
      </c>
      <c r="K55" s="6" t="s">
        <v>121</v>
      </c>
      <c r="L55" s="6" t="s">
        <v>122</v>
      </c>
    </row>
    <row r="56" spans="1:12" ht="30" x14ac:dyDescent="0.25">
      <c r="A56" s="12">
        <f t="shared" si="1"/>
        <v>55</v>
      </c>
      <c r="B56" s="13">
        <v>222836</v>
      </c>
      <c r="C56" s="14" t="s">
        <v>1</v>
      </c>
      <c r="D56" s="15" t="s">
        <v>176</v>
      </c>
      <c r="E56" s="15" t="s">
        <v>177</v>
      </c>
      <c r="F56" s="13">
        <v>1</v>
      </c>
      <c r="G56" s="5"/>
      <c r="H56" s="1">
        <f t="shared" si="0"/>
        <v>0</v>
      </c>
      <c r="I56" s="6" t="s">
        <v>119</v>
      </c>
      <c r="J56" s="6" t="s">
        <v>120</v>
      </c>
      <c r="K56" s="6" t="s">
        <v>121</v>
      </c>
      <c r="L56" s="6" t="s">
        <v>122</v>
      </c>
    </row>
    <row r="57" spans="1:12" ht="30" x14ac:dyDescent="0.25">
      <c r="A57" s="12">
        <f t="shared" si="1"/>
        <v>56</v>
      </c>
      <c r="B57" s="13">
        <v>222841</v>
      </c>
      <c r="C57" s="14" t="s">
        <v>1</v>
      </c>
      <c r="D57" s="15" t="s">
        <v>178</v>
      </c>
      <c r="E57" s="15" t="s">
        <v>179</v>
      </c>
      <c r="F57" s="13">
        <v>3</v>
      </c>
      <c r="G57" s="5"/>
      <c r="H57" s="1">
        <f t="shared" si="0"/>
        <v>0</v>
      </c>
      <c r="I57" s="6" t="s">
        <v>119</v>
      </c>
      <c r="J57" s="6" t="s">
        <v>120</v>
      </c>
      <c r="K57" s="6" t="s">
        <v>121</v>
      </c>
      <c r="L57" s="6" t="s">
        <v>122</v>
      </c>
    </row>
    <row r="58" spans="1:12" ht="30" x14ac:dyDescent="0.25">
      <c r="A58" s="12">
        <f t="shared" si="1"/>
        <v>57</v>
      </c>
      <c r="B58" s="13">
        <v>222843</v>
      </c>
      <c r="C58" s="14" t="s">
        <v>1</v>
      </c>
      <c r="D58" s="15" t="s">
        <v>180</v>
      </c>
      <c r="E58" s="15" t="s">
        <v>181</v>
      </c>
      <c r="F58" s="13">
        <v>1</v>
      </c>
      <c r="G58" s="5"/>
      <c r="H58" s="1">
        <f t="shared" si="0"/>
        <v>0</v>
      </c>
      <c r="I58" s="6" t="s">
        <v>119</v>
      </c>
      <c r="J58" s="6" t="s">
        <v>120</v>
      </c>
      <c r="K58" s="6" t="s">
        <v>121</v>
      </c>
      <c r="L58" s="6" t="s">
        <v>122</v>
      </c>
    </row>
    <row r="59" spans="1:12" ht="30" x14ac:dyDescent="0.25">
      <c r="A59" s="12">
        <f t="shared" si="1"/>
        <v>58</v>
      </c>
      <c r="B59" s="13">
        <v>223185</v>
      </c>
      <c r="C59" s="14" t="s">
        <v>1</v>
      </c>
      <c r="D59" s="15" t="s">
        <v>182</v>
      </c>
      <c r="E59" s="15" t="s">
        <v>183</v>
      </c>
      <c r="F59" s="13">
        <v>1</v>
      </c>
      <c r="G59" s="5"/>
      <c r="H59" s="1">
        <f t="shared" si="0"/>
        <v>0</v>
      </c>
      <c r="I59" s="6" t="s">
        <v>119</v>
      </c>
      <c r="J59" s="6" t="s">
        <v>120</v>
      </c>
      <c r="K59" s="6" t="s">
        <v>121</v>
      </c>
      <c r="L59" s="6" t="s">
        <v>122</v>
      </c>
    </row>
    <row r="60" spans="1:12" ht="30" x14ac:dyDescent="0.25">
      <c r="A60" s="12">
        <f t="shared" si="1"/>
        <v>59</v>
      </c>
      <c r="B60" s="13">
        <v>224654</v>
      </c>
      <c r="C60" s="14" t="s">
        <v>1</v>
      </c>
      <c r="D60" s="15" t="s">
        <v>47</v>
      </c>
      <c r="E60" s="15" t="s">
        <v>184</v>
      </c>
      <c r="F60" s="13">
        <v>1</v>
      </c>
      <c r="G60" s="5"/>
      <c r="H60" s="1">
        <f t="shared" si="0"/>
        <v>0</v>
      </c>
      <c r="I60" s="6" t="s">
        <v>185</v>
      </c>
      <c r="J60" s="6" t="s">
        <v>186</v>
      </c>
      <c r="K60" s="6" t="s">
        <v>187</v>
      </c>
      <c r="L60" s="6" t="s">
        <v>188</v>
      </c>
    </row>
    <row r="61" spans="1:12" ht="45" x14ac:dyDescent="0.25">
      <c r="A61" s="12">
        <f t="shared" si="1"/>
        <v>60</v>
      </c>
      <c r="B61" s="13">
        <v>226008</v>
      </c>
      <c r="C61" s="14" t="s">
        <v>1</v>
      </c>
      <c r="D61" s="15" t="s">
        <v>189</v>
      </c>
      <c r="E61" s="15" t="s">
        <v>190</v>
      </c>
      <c r="F61" s="13">
        <v>1</v>
      </c>
      <c r="G61" s="5"/>
      <c r="H61" s="1">
        <f t="shared" si="0"/>
        <v>0</v>
      </c>
      <c r="I61" s="6" t="s">
        <v>63</v>
      </c>
      <c r="J61" s="6" t="s">
        <v>64</v>
      </c>
      <c r="K61" s="6" t="s">
        <v>191</v>
      </c>
      <c r="L61" s="6" t="s">
        <v>192</v>
      </c>
    </row>
    <row r="62" spans="1:12" ht="45" x14ac:dyDescent="0.25">
      <c r="A62" s="12">
        <f t="shared" si="1"/>
        <v>61</v>
      </c>
      <c r="B62" s="13">
        <v>226674</v>
      </c>
      <c r="C62" s="14" t="s">
        <v>1</v>
      </c>
      <c r="D62" s="15" t="s">
        <v>193</v>
      </c>
      <c r="E62" s="15" t="s">
        <v>194</v>
      </c>
      <c r="F62" s="13">
        <v>1</v>
      </c>
      <c r="G62" s="5"/>
      <c r="H62" s="1">
        <f t="shared" si="0"/>
        <v>0</v>
      </c>
      <c r="I62" s="6" t="s">
        <v>195</v>
      </c>
      <c r="J62" s="6" t="s">
        <v>196</v>
      </c>
      <c r="K62" s="6" t="s">
        <v>197</v>
      </c>
      <c r="L62" s="6" t="s">
        <v>198</v>
      </c>
    </row>
    <row r="63" spans="1:12" ht="45" x14ac:dyDescent="0.25">
      <c r="A63" s="12">
        <f t="shared" si="1"/>
        <v>62</v>
      </c>
      <c r="B63" s="13">
        <v>227546</v>
      </c>
      <c r="C63" s="14" t="s">
        <v>1</v>
      </c>
      <c r="D63" s="15" t="s">
        <v>199</v>
      </c>
      <c r="E63" s="15" t="s">
        <v>200</v>
      </c>
      <c r="F63" s="13">
        <v>1</v>
      </c>
      <c r="G63" s="5"/>
      <c r="H63" s="1">
        <f t="shared" si="0"/>
        <v>0</v>
      </c>
      <c r="I63" s="6" t="s">
        <v>36</v>
      </c>
      <c r="J63" s="6" t="s">
        <v>37</v>
      </c>
      <c r="K63" s="6" t="s">
        <v>201</v>
      </c>
      <c r="L63" s="6" t="s">
        <v>202</v>
      </c>
    </row>
    <row r="64" spans="1:12" ht="45" x14ac:dyDescent="0.25">
      <c r="A64" s="12">
        <f t="shared" si="1"/>
        <v>63</v>
      </c>
      <c r="B64" s="13">
        <v>227568</v>
      </c>
      <c r="C64" s="14" t="s">
        <v>1</v>
      </c>
      <c r="D64" s="15" t="s">
        <v>67</v>
      </c>
      <c r="E64" s="15" t="s">
        <v>203</v>
      </c>
      <c r="F64" s="13">
        <v>2</v>
      </c>
      <c r="G64" s="5"/>
      <c r="H64" s="1">
        <f t="shared" si="0"/>
        <v>0</v>
      </c>
      <c r="I64" s="6" t="s">
        <v>36</v>
      </c>
      <c r="J64" s="6" t="s">
        <v>37</v>
      </c>
      <c r="K64" s="6" t="s">
        <v>204</v>
      </c>
      <c r="L64" s="6" t="s">
        <v>205</v>
      </c>
    </row>
    <row r="65" spans="1:12" ht="60" x14ac:dyDescent="0.25">
      <c r="A65" s="12">
        <f t="shared" si="1"/>
        <v>64</v>
      </c>
      <c r="B65" s="13">
        <v>227569</v>
      </c>
      <c r="C65" s="14" t="s">
        <v>1</v>
      </c>
      <c r="D65" s="15" t="s">
        <v>206</v>
      </c>
      <c r="E65" s="15" t="s">
        <v>207</v>
      </c>
      <c r="F65" s="13">
        <v>1</v>
      </c>
      <c r="G65" s="5"/>
      <c r="H65" s="1">
        <f t="shared" si="0"/>
        <v>0</v>
      </c>
      <c r="I65" s="6" t="s">
        <v>36</v>
      </c>
      <c r="J65" s="6" t="s">
        <v>37</v>
      </c>
      <c r="K65" s="6" t="s">
        <v>204</v>
      </c>
      <c r="L65" s="6" t="s">
        <v>205</v>
      </c>
    </row>
    <row r="66" spans="1:12" ht="45" x14ac:dyDescent="0.25">
      <c r="A66" s="12">
        <f t="shared" si="1"/>
        <v>65</v>
      </c>
      <c r="B66" s="13">
        <v>227570</v>
      </c>
      <c r="C66" s="14" t="s">
        <v>1</v>
      </c>
      <c r="D66" s="15" t="s">
        <v>208</v>
      </c>
      <c r="E66" s="15" t="s">
        <v>209</v>
      </c>
      <c r="F66" s="13">
        <v>1</v>
      </c>
      <c r="G66" s="5"/>
      <c r="H66" s="1">
        <f t="shared" si="0"/>
        <v>0</v>
      </c>
      <c r="I66" s="6" t="s">
        <v>36</v>
      </c>
      <c r="J66" s="6" t="s">
        <v>37</v>
      </c>
      <c r="K66" s="6" t="s">
        <v>204</v>
      </c>
      <c r="L66" s="6" t="s">
        <v>205</v>
      </c>
    </row>
    <row r="67" spans="1:12" ht="45" x14ac:dyDescent="0.25">
      <c r="A67" s="12">
        <f t="shared" si="1"/>
        <v>66</v>
      </c>
      <c r="B67" s="13">
        <v>227571</v>
      </c>
      <c r="C67" s="14" t="s">
        <v>1</v>
      </c>
      <c r="D67" s="15" t="s">
        <v>210</v>
      </c>
      <c r="E67" s="15" t="s">
        <v>211</v>
      </c>
      <c r="F67" s="13">
        <v>1</v>
      </c>
      <c r="G67" s="5"/>
      <c r="H67" s="1">
        <f t="shared" ref="H67:H92" si="2">F67*G67</f>
        <v>0</v>
      </c>
      <c r="I67" s="6" t="s">
        <v>36</v>
      </c>
      <c r="J67" s="6" t="s">
        <v>37</v>
      </c>
      <c r="K67" s="6" t="s">
        <v>204</v>
      </c>
      <c r="L67" s="6" t="s">
        <v>205</v>
      </c>
    </row>
    <row r="68" spans="1:12" ht="45" x14ac:dyDescent="0.25">
      <c r="A68" s="12">
        <f t="shared" si="1"/>
        <v>67</v>
      </c>
      <c r="B68" s="13">
        <v>227572</v>
      </c>
      <c r="C68" s="14" t="s">
        <v>1</v>
      </c>
      <c r="D68" s="15" t="s">
        <v>212</v>
      </c>
      <c r="E68" s="15" t="s">
        <v>213</v>
      </c>
      <c r="F68" s="13">
        <v>1</v>
      </c>
      <c r="G68" s="5"/>
      <c r="H68" s="1">
        <f t="shared" si="2"/>
        <v>0</v>
      </c>
      <c r="I68" s="6" t="s">
        <v>36</v>
      </c>
      <c r="J68" s="6" t="s">
        <v>37</v>
      </c>
      <c r="K68" s="6" t="s">
        <v>204</v>
      </c>
      <c r="L68" s="6" t="s">
        <v>205</v>
      </c>
    </row>
    <row r="69" spans="1:12" ht="45" x14ac:dyDescent="0.25">
      <c r="A69" s="12">
        <f t="shared" si="1"/>
        <v>68</v>
      </c>
      <c r="B69" s="13">
        <v>228094</v>
      </c>
      <c r="C69" s="14" t="s">
        <v>1</v>
      </c>
      <c r="D69" s="15" t="s">
        <v>141</v>
      </c>
      <c r="E69" s="15" t="s">
        <v>214</v>
      </c>
      <c r="F69" s="13">
        <v>1</v>
      </c>
      <c r="G69" s="5"/>
      <c r="H69" s="1">
        <f t="shared" si="2"/>
        <v>0</v>
      </c>
      <c r="I69" s="6" t="s">
        <v>20</v>
      </c>
      <c r="J69" s="6" t="s">
        <v>21</v>
      </c>
      <c r="K69" s="6" t="s">
        <v>215</v>
      </c>
      <c r="L69" s="6" t="s">
        <v>216</v>
      </c>
    </row>
    <row r="70" spans="1:12" ht="45" x14ac:dyDescent="0.25">
      <c r="A70" s="12">
        <f t="shared" si="1"/>
        <v>69</v>
      </c>
      <c r="B70" s="13">
        <v>229836</v>
      </c>
      <c r="C70" s="14" t="s">
        <v>1</v>
      </c>
      <c r="D70" s="15" t="s">
        <v>217</v>
      </c>
      <c r="E70" s="15" t="s">
        <v>218</v>
      </c>
      <c r="F70" s="13">
        <v>1</v>
      </c>
      <c r="G70" s="5"/>
      <c r="H70" s="1">
        <f t="shared" si="2"/>
        <v>0</v>
      </c>
      <c r="I70" s="6" t="s">
        <v>83</v>
      </c>
      <c r="J70" s="6" t="s">
        <v>84</v>
      </c>
      <c r="K70" s="6" t="s">
        <v>219</v>
      </c>
      <c r="L70" s="6" t="s">
        <v>220</v>
      </c>
    </row>
    <row r="71" spans="1:12" ht="30" x14ac:dyDescent="0.25">
      <c r="A71" s="12">
        <f t="shared" ref="A71:A92" si="3">ROW(A70)</f>
        <v>70</v>
      </c>
      <c r="B71" s="13">
        <v>231367</v>
      </c>
      <c r="C71" s="14" t="s">
        <v>1</v>
      </c>
      <c r="D71" s="15" t="s">
        <v>221</v>
      </c>
      <c r="E71" s="15" t="s">
        <v>222</v>
      </c>
      <c r="F71" s="13">
        <v>2</v>
      </c>
      <c r="G71" s="5"/>
      <c r="H71" s="1">
        <f t="shared" si="2"/>
        <v>0</v>
      </c>
      <c r="I71" s="6" t="s">
        <v>119</v>
      </c>
      <c r="J71" s="6" t="s">
        <v>120</v>
      </c>
      <c r="K71" s="6" t="s">
        <v>223</v>
      </c>
      <c r="L71" s="6" t="s">
        <v>224</v>
      </c>
    </row>
    <row r="72" spans="1:12" ht="45" x14ac:dyDescent="0.25">
      <c r="A72" s="12">
        <f t="shared" si="3"/>
        <v>71</v>
      </c>
      <c r="B72" s="13">
        <v>231368</v>
      </c>
      <c r="C72" s="14" t="s">
        <v>1</v>
      </c>
      <c r="D72" s="15" t="s">
        <v>225</v>
      </c>
      <c r="E72" s="15" t="s">
        <v>226</v>
      </c>
      <c r="F72" s="13">
        <v>1</v>
      </c>
      <c r="G72" s="5"/>
      <c r="H72" s="1">
        <f t="shared" si="2"/>
        <v>0</v>
      </c>
      <c r="I72" s="6" t="s">
        <v>119</v>
      </c>
      <c r="J72" s="6" t="s">
        <v>120</v>
      </c>
      <c r="K72" s="6" t="s">
        <v>223</v>
      </c>
      <c r="L72" s="6" t="s">
        <v>224</v>
      </c>
    </row>
    <row r="73" spans="1:12" ht="30" x14ac:dyDescent="0.25">
      <c r="A73" s="12">
        <f t="shared" si="3"/>
        <v>72</v>
      </c>
      <c r="B73" s="13">
        <v>231369</v>
      </c>
      <c r="C73" s="14" t="s">
        <v>1</v>
      </c>
      <c r="D73" s="15" t="s">
        <v>227</v>
      </c>
      <c r="E73" s="15" t="s">
        <v>228</v>
      </c>
      <c r="F73" s="13">
        <v>2</v>
      </c>
      <c r="G73" s="5"/>
      <c r="H73" s="1">
        <f t="shared" si="2"/>
        <v>0</v>
      </c>
      <c r="I73" s="6" t="s">
        <v>119</v>
      </c>
      <c r="J73" s="6" t="s">
        <v>120</v>
      </c>
      <c r="K73" s="6" t="s">
        <v>223</v>
      </c>
      <c r="L73" s="6" t="s">
        <v>224</v>
      </c>
    </row>
    <row r="74" spans="1:12" ht="30" x14ac:dyDescent="0.25">
      <c r="A74" s="12">
        <f t="shared" si="3"/>
        <v>73</v>
      </c>
      <c r="B74" s="13">
        <v>231370</v>
      </c>
      <c r="C74" s="14" t="s">
        <v>1</v>
      </c>
      <c r="D74" s="15" t="s">
        <v>229</v>
      </c>
      <c r="E74" s="15" t="s">
        <v>230</v>
      </c>
      <c r="F74" s="13">
        <v>2</v>
      </c>
      <c r="G74" s="5"/>
      <c r="H74" s="1">
        <f t="shared" si="2"/>
        <v>0</v>
      </c>
      <c r="I74" s="6" t="s">
        <v>119</v>
      </c>
      <c r="J74" s="6" t="s">
        <v>120</v>
      </c>
      <c r="K74" s="6" t="s">
        <v>223</v>
      </c>
      <c r="L74" s="6" t="s">
        <v>224</v>
      </c>
    </row>
    <row r="75" spans="1:12" ht="30" x14ac:dyDescent="0.25">
      <c r="A75" s="12">
        <f t="shared" si="3"/>
        <v>74</v>
      </c>
      <c r="B75" s="13">
        <v>231812</v>
      </c>
      <c r="C75" s="14" t="s">
        <v>1</v>
      </c>
      <c r="D75" s="15" t="s">
        <v>231</v>
      </c>
      <c r="E75" s="15" t="s">
        <v>232</v>
      </c>
      <c r="F75" s="13">
        <v>1</v>
      </c>
      <c r="G75" s="5"/>
      <c r="H75" s="1">
        <f t="shared" si="2"/>
        <v>0</v>
      </c>
      <c r="I75" s="6" t="s">
        <v>119</v>
      </c>
      <c r="J75" s="6" t="s">
        <v>120</v>
      </c>
      <c r="K75" s="6" t="s">
        <v>121</v>
      </c>
      <c r="L75" s="6" t="s">
        <v>122</v>
      </c>
    </row>
    <row r="76" spans="1:12" ht="30" x14ac:dyDescent="0.25">
      <c r="A76" s="12">
        <f t="shared" si="3"/>
        <v>75</v>
      </c>
      <c r="B76" s="13">
        <v>234579</v>
      </c>
      <c r="C76" s="14" t="s">
        <v>1</v>
      </c>
      <c r="D76" s="15" t="s">
        <v>233</v>
      </c>
      <c r="E76" s="15" t="s">
        <v>234</v>
      </c>
      <c r="F76" s="13">
        <v>1</v>
      </c>
      <c r="G76" s="5"/>
      <c r="H76" s="1">
        <f t="shared" si="2"/>
        <v>0</v>
      </c>
      <c r="I76" s="6" t="s">
        <v>119</v>
      </c>
      <c r="J76" s="6" t="s">
        <v>120</v>
      </c>
      <c r="K76" s="6" t="s">
        <v>121</v>
      </c>
      <c r="L76" s="6" t="s">
        <v>122</v>
      </c>
    </row>
    <row r="77" spans="1:12" ht="90" x14ac:dyDescent="0.25">
      <c r="A77" s="12">
        <f t="shared" si="3"/>
        <v>76</v>
      </c>
      <c r="B77" s="13">
        <v>236223</v>
      </c>
      <c r="C77" s="14" t="s">
        <v>1</v>
      </c>
      <c r="D77" s="15" t="s">
        <v>235</v>
      </c>
      <c r="E77" s="15" t="s">
        <v>236</v>
      </c>
      <c r="F77" s="13">
        <v>1</v>
      </c>
      <c r="G77" s="5"/>
      <c r="H77" s="1">
        <f t="shared" si="2"/>
        <v>0</v>
      </c>
      <c r="I77" s="6" t="s">
        <v>63</v>
      </c>
      <c r="J77" s="6" t="s">
        <v>64</v>
      </c>
      <c r="K77" s="6" t="s">
        <v>237</v>
      </c>
      <c r="L77" s="6" t="s">
        <v>238</v>
      </c>
    </row>
    <row r="78" spans="1:12" ht="30" x14ac:dyDescent="0.25">
      <c r="A78" s="12">
        <f t="shared" si="3"/>
        <v>77</v>
      </c>
      <c r="B78" s="13">
        <v>237128</v>
      </c>
      <c r="C78" s="14" t="s">
        <v>1</v>
      </c>
      <c r="D78" s="15" t="s">
        <v>239</v>
      </c>
      <c r="E78" s="15" t="s">
        <v>240</v>
      </c>
      <c r="F78" s="13">
        <v>1</v>
      </c>
      <c r="G78" s="5"/>
      <c r="H78" s="1">
        <f t="shared" si="2"/>
        <v>0</v>
      </c>
      <c r="I78" s="6" t="s">
        <v>241</v>
      </c>
      <c r="J78" s="6" t="s">
        <v>242</v>
      </c>
      <c r="K78" s="6" t="s">
        <v>243</v>
      </c>
      <c r="L78" s="6" t="s">
        <v>244</v>
      </c>
    </row>
    <row r="79" spans="1:12" ht="90" x14ac:dyDescent="0.25">
      <c r="A79" s="12">
        <f t="shared" si="3"/>
        <v>78</v>
      </c>
      <c r="B79" s="13">
        <v>239802</v>
      </c>
      <c r="C79" s="14" t="s">
        <v>1</v>
      </c>
      <c r="D79" s="15" t="s">
        <v>245</v>
      </c>
      <c r="E79" s="15" t="s">
        <v>246</v>
      </c>
      <c r="F79" s="13">
        <v>1</v>
      </c>
      <c r="G79" s="5"/>
      <c r="H79" s="1">
        <f t="shared" si="2"/>
        <v>0</v>
      </c>
      <c r="I79" s="6" t="s">
        <v>63</v>
      </c>
      <c r="J79" s="6" t="s">
        <v>64</v>
      </c>
      <c r="K79" s="6" t="s">
        <v>237</v>
      </c>
      <c r="L79" s="6" t="s">
        <v>238</v>
      </c>
    </row>
    <row r="80" spans="1:12" ht="90" x14ac:dyDescent="0.25">
      <c r="A80" s="12">
        <f t="shared" si="3"/>
        <v>79</v>
      </c>
      <c r="B80" s="13">
        <v>239865</v>
      </c>
      <c r="C80" s="14" t="s">
        <v>1</v>
      </c>
      <c r="D80" s="15" t="s">
        <v>247</v>
      </c>
      <c r="E80" s="15" t="s">
        <v>248</v>
      </c>
      <c r="F80" s="13">
        <v>1</v>
      </c>
      <c r="G80" s="5"/>
      <c r="H80" s="1">
        <f t="shared" si="2"/>
        <v>0</v>
      </c>
      <c r="I80" s="6" t="s">
        <v>63</v>
      </c>
      <c r="J80" s="6" t="s">
        <v>64</v>
      </c>
      <c r="K80" s="6" t="s">
        <v>237</v>
      </c>
      <c r="L80" s="6" t="s">
        <v>238</v>
      </c>
    </row>
    <row r="81" spans="1:12" ht="90" x14ac:dyDescent="0.25">
      <c r="A81" s="12">
        <f t="shared" si="3"/>
        <v>80</v>
      </c>
      <c r="B81" s="13">
        <v>239866</v>
      </c>
      <c r="C81" s="14" t="s">
        <v>1</v>
      </c>
      <c r="D81" s="15" t="s">
        <v>249</v>
      </c>
      <c r="E81" s="15" t="s">
        <v>250</v>
      </c>
      <c r="F81" s="13">
        <v>1</v>
      </c>
      <c r="G81" s="5"/>
      <c r="H81" s="1">
        <f t="shared" si="2"/>
        <v>0</v>
      </c>
      <c r="I81" s="6" t="s">
        <v>63</v>
      </c>
      <c r="J81" s="6" t="s">
        <v>64</v>
      </c>
      <c r="K81" s="6" t="s">
        <v>237</v>
      </c>
      <c r="L81" s="6" t="s">
        <v>238</v>
      </c>
    </row>
    <row r="82" spans="1:12" ht="90" x14ac:dyDescent="0.25">
      <c r="A82" s="12">
        <f t="shared" si="3"/>
        <v>81</v>
      </c>
      <c r="B82" s="13">
        <v>239867</v>
      </c>
      <c r="C82" s="14" t="s">
        <v>1</v>
      </c>
      <c r="D82" s="15" t="s">
        <v>251</v>
      </c>
      <c r="E82" s="15" t="s">
        <v>252</v>
      </c>
      <c r="F82" s="13">
        <v>1</v>
      </c>
      <c r="G82" s="5"/>
      <c r="H82" s="1">
        <f t="shared" si="2"/>
        <v>0</v>
      </c>
      <c r="I82" s="6" t="s">
        <v>63</v>
      </c>
      <c r="J82" s="6" t="s">
        <v>64</v>
      </c>
      <c r="K82" s="6" t="s">
        <v>237</v>
      </c>
      <c r="L82" s="6" t="s">
        <v>238</v>
      </c>
    </row>
    <row r="83" spans="1:12" ht="45" x14ac:dyDescent="0.25">
      <c r="A83" s="12">
        <f t="shared" si="3"/>
        <v>82</v>
      </c>
      <c r="B83" s="13">
        <v>239868</v>
      </c>
      <c r="C83" s="14" t="s">
        <v>1</v>
      </c>
      <c r="D83" s="15" t="s">
        <v>253</v>
      </c>
      <c r="E83" s="15" t="s">
        <v>254</v>
      </c>
      <c r="F83" s="13">
        <v>1</v>
      </c>
      <c r="G83" s="5"/>
      <c r="H83" s="1">
        <f t="shared" si="2"/>
        <v>0</v>
      </c>
      <c r="I83" s="6" t="s">
        <v>63</v>
      </c>
      <c r="J83" s="6" t="s">
        <v>64</v>
      </c>
      <c r="K83" s="6" t="s">
        <v>237</v>
      </c>
      <c r="L83" s="6" t="s">
        <v>238</v>
      </c>
    </row>
    <row r="84" spans="1:12" ht="45" x14ac:dyDescent="0.25">
      <c r="A84" s="12">
        <f t="shared" si="3"/>
        <v>83</v>
      </c>
      <c r="B84" s="13">
        <v>239998</v>
      </c>
      <c r="C84" s="14" t="s">
        <v>1</v>
      </c>
      <c r="D84" s="15" t="s">
        <v>255</v>
      </c>
      <c r="E84" s="15" t="s">
        <v>256</v>
      </c>
      <c r="F84" s="13">
        <v>1</v>
      </c>
      <c r="G84" s="5"/>
      <c r="H84" s="1">
        <f t="shared" si="2"/>
        <v>0</v>
      </c>
      <c r="I84" s="6" t="s">
        <v>63</v>
      </c>
      <c r="J84" s="6" t="s">
        <v>64</v>
      </c>
      <c r="K84" s="6" t="s">
        <v>237</v>
      </c>
      <c r="L84" s="6" t="s">
        <v>238</v>
      </c>
    </row>
    <row r="85" spans="1:12" ht="135" x14ac:dyDescent="0.25">
      <c r="A85" s="12">
        <f t="shared" si="3"/>
        <v>84</v>
      </c>
      <c r="B85" s="13">
        <v>240953</v>
      </c>
      <c r="C85" s="14" t="s">
        <v>1</v>
      </c>
      <c r="D85" s="15" t="s">
        <v>257</v>
      </c>
      <c r="E85" s="15" t="s">
        <v>258</v>
      </c>
      <c r="F85" s="13">
        <v>1</v>
      </c>
      <c r="G85" s="5"/>
      <c r="H85" s="1">
        <f t="shared" si="2"/>
        <v>0</v>
      </c>
      <c r="I85" s="6" t="s">
        <v>63</v>
      </c>
      <c r="J85" s="6" t="s">
        <v>64</v>
      </c>
      <c r="K85" s="6" t="s">
        <v>237</v>
      </c>
      <c r="L85" s="6" t="s">
        <v>238</v>
      </c>
    </row>
    <row r="86" spans="1:12" ht="75" x14ac:dyDescent="0.25">
      <c r="A86" s="12">
        <f t="shared" si="3"/>
        <v>85</v>
      </c>
      <c r="B86" s="13">
        <v>240968</v>
      </c>
      <c r="C86" s="14" t="s">
        <v>1</v>
      </c>
      <c r="D86" s="15" t="s">
        <v>259</v>
      </c>
      <c r="E86" s="15" t="s">
        <v>260</v>
      </c>
      <c r="F86" s="13">
        <v>1</v>
      </c>
      <c r="G86" s="5"/>
      <c r="H86" s="1">
        <f t="shared" si="2"/>
        <v>0</v>
      </c>
      <c r="I86" s="6" t="s">
        <v>63</v>
      </c>
      <c r="J86" s="6" t="s">
        <v>64</v>
      </c>
      <c r="K86" s="6" t="s">
        <v>237</v>
      </c>
      <c r="L86" s="6" t="s">
        <v>238</v>
      </c>
    </row>
    <row r="87" spans="1:12" ht="90" x14ac:dyDescent="0.25">
      <c r="A87" s="12">
        <f t="shared" si="3"/>
        <v>86</v>
      </c>
      <c r="B87" s="13">
        <v>240969</v>
      </c>
      <c r="C87" s="14" t="s">
        <v>1</v>
      </c>
      <c r="D87" s="15" t="s">
        <v>79</v>
      </c>
      <c r="E87" s="15" t="s">
        <v>261</v>
      </c>
      <c r="F87" s="13">
        <v>1</v>
      </c>
      <c r="G87" s="5"/>
      <c r="H87" s="1">
        <f t="shared" si="2"/>
        <v>0</v>
      </c>
      <c r="I87" s="6" t="s">
        <v>63</v>
      </c>
      <c r="J87" s="6" t="s">
        <v>64</v>
      </c>
      <c r="K87" s="6" t="s">
        <v>237</v>
      </c>
      <c r="L87" s="6" t="s">
        <v>238</v>
      </c>
    </row>
    <row r="88" spans="1:12" ht="30" x14ac:dyDescent="0.25">
      <c r="A88" s="12">
        <f t="shared" si="3"/>
        <v>87</v>
      </c>
      <c r="B88" s="13">
        <v>242643</v>
      </c>
      <c r="C88" s="14" t="s">
        <v>1</v>
      </c>
      <c r="D88" s="15" t="s">
        <v>262</v>
      </c>
      <c r="E88" s="15" t="s">
        <v>263</v>
      </c>
      <c r="F88" s="13">
        <v>1</v>
      </c>
      <c r="G88" s="5"/>
      <c r="H88" s="1">
        <f t="shared" si="2"/>
        <v>0</v>
      </c>
      <c r="I88" s="6" t="s">
        <v>119</v>
      </c>
      <c r="J88" s="6" t="s">
        <v>120</v>
      </c>
      <c r="K88" s="6" t="s">
        <v>264</v>
      </c>
      <c r="L88" s="6" t="s">
        <v>265</v>
      </c>
    </row>
    <row r="89" spans="1:12" ht="30" x14ac:dyDescent="0.25">
      <c r="A89" s="12">
        <f t="shared" si="3"/>
        <v>88</v>
      </c>
      <c r="B89" s="13">
        <v>242644</v>
      </c>
      <c r="C89" s="14" t="s">
        <v>1</v>
      </c>
      <c r="D89" s="15" t="s">
        <v>266</v>
      </c>
      <c r="E89" s="15" t="s">
        <v>267</v>
      </c>
      <c r="F89" s="13">
        <v>1</v>
      </c>
      <c r="G89" s="5"/>
      <c r="H89" s="1">
        <f t="shared" si="2"/>
        <v>0</v>
      </c>
      <c r="I89" s="6" t="s">
        <v>119</v>
      </c>
      <c r="J89" s="6" t="s">
        <v>120</v>
      </c>
      <c r="K89" s="6" t="s">
        <v>264</v>
      </c>
      <c r="L89" s="6" t="s">
        <v>265</v>
      </c>
    </row>
    <row r="90" spans="1:12" ht="30" x14ac:dyDescent="0.25">
      <c r="A90" s="12">
        <f t="shared" si="3"/>
        <v>89</v>
      </c>
      <c r="B90" s="13">
        <v>242645</v>
      </c>
      <c r="C90" s="14" t="s">
        <v>1</v>
      </c>
      <c r="D90" s="15" t="s">
        <v>268</v>
      </c>
      <c r="E90" s="15" t="s">
        <v>269</v>
      </c>
      <c r="F90" s="13">
        <v>1</v>
      </c>
      <c r="G90" s="5"/>
      <c r="H90" s="1">
        <f t="shared" si="2"/>
        <v>0</v>
      </c>
      <c r="I90" s="6" t="s">
        <v>119</v>
      </c>
      <c r="J90" s="6" t="s">
        <v>120</v>
      </c>
      <c r="K90" s="6" t="s">
        <v>264</v>
      </c>
      <c r="L90" s="6" t="s">
        <v>265</v>
      </c>
    </row>
    <row r="91" spans="1:12" ht="30" x14ac:dyDescent="0.25">
      <c r="A91" s="12">
        <f t="shared" si="3"/>
        <v>90</v>
      </c>
      <c r="B91" s="13">
        <v>242646</v>
      </c>
      <c r="C91" s="14" t="s">
        <v>1</v>
      </c>
      <c r="D91" s="15" t="s">
        <v>270</v>
      </c>
      <c r="E91" s="15" t="s">
        <v>271</v>
      </c>
      <c r="F91" s="13">
        <v>1</v>
      </c>
      <c r="G91" s="5"/>
      <c r="H91" s="1">
        <f t="shared" si="2"/>
        <v>0</v>
      </c>
      <c r="I91" s="6" t="s">
        <v>119</v>
      </c>
      <c r="J91" s="6" t="s">
        <v>120</v>
      </c>
      <c r="K91" s="6" t="s">
        <v>264</v>
      </c>
      <c r="L91" s="6" t="s">
        <v>265</v>
      </c>
    </row>
    <row r="92" spans="1:12" ht="30" x14ac:dyDescent="0.25">
      <c r="A92" s="12">
        <f t="shared" si="3"/>
        <v>91</v>
      </c>
      <c r="B92" s="13">
        <v>242647</v>
      </c>
      <c r="C92" s="14" t="s">
        <v>1</v>
      </c>
      <c r="D92" s="15" t="s">
        <v>272</v>
      </c>
      <c r="E92" s="15" t="s">
        <v>273</v>
      </c>
      <c r="F92" s="13">
        <v>1</v>
      </c>
      <c r="G92" s="5"/>
      <c r="H92" s="1">
        <f t="shared" si="2"/>
        <v>0</v>
      </c>
      <c r="I92" s="6" t="s">
        <v>119</v>
      </c>
      <c r="J92" s="6" t="s">
        <v>120</v>
      </c>
      <c r="K92" s="6" t="s">
        <v>264</v>
      </c>
      <c r="L92" s="6" t="s">
        <v>265</v>
      </c>
    </row>
  </sheetData>
  <sheetProtection algorithmName="SHA-512" hashValue="JZsWnjuagBBb3tthFIGsZz9bmSy35RPOIlIKs38espx7ubxey1PSgxKrN3+4wMrMvF46S3MXbvUEoaz5rP34Jw==" saltValue="CnOMWc9oUQMpuBQ4+un+eQ==" spinCount="100000" sheet="1" objects="1" scenarios="1"/>
  <dataValidations count="1">
    <dataValidation type="decimal" allowBlank="1" showErrorMessage="1" errorTitle="Greška kod unosa cene !" error="Cena mora biti iznos između 0,00 i 10.000.000,00 !" sqref="G8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2015-08-14T08:21:52Z</dcterms:modified>
  <cp:category>Lotovi</cp:category>
</cp:coreProperties>
</file>