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840" windowHeight="13740"/>
  </bookViews>
  <sheets>
    <sheet name="Sheet10" sheetId="1" r:id="rId1"/>
  </sheets>
  <externalReferences>
    <externalReference r:id="rId2"/>
  </externalReference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2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<sst xmlns="http://schemas.openxmlformats.org/spreadsheetml/2006/main" count="558" uniqueCount="218">
  <si>
    <t>Email</t>
  </si>
  <si>
    <t>Медицински факултет у Београду</t>
  </si>
  <si>
    <t>Др Суботића 8 11000 Београд</t>
  </si>
  <si>
    <t>Јасмина Марковић - Липковски</t>
  </si>
  <si>
    <t>acal@matf.bg.ac.rs</t>
  </si>
  <si>
    <t>Институт за биолошка истраживања Синиша Станковић у Београду</t>
  </si>
  <si>
    <t>29. новембар 142 11060 Београд</t>
  </si>
  <si>
    <t>Медицински факултет у Нишу</t>
  </si>
  <si>
    <t>Браће Тасковића 81 18000 Ниш</t>
  </si>
  <si>
    <t>Владисав Стефановић</t>
  </si>
  <si>
    <t>stefan@ni.ac.rs</t>
  </si>
  <si>
    <t>Dako</t>
  </si>
  <si>
    <t>#A4502</t>
  </si>
  <si>
    <t>Dako:Polyclonal Rabbit Anti-Human CD117, c-kit (</t>
  </si>
  <si>
    <t>Душан Соколовић</t>
  </si>
  <si>
    <t>soko@medfak.ni.ac.rs</t>
  </si>
  <si>
    <t>#M3527</t>
  </si>
  <si>
    <t xml:space="preserve">CD105, Endoglin </t>
  </si>
  <si>
    <t>Медицински факултет у Крагујевацу</t>
  </si>
  <si>
    <t>Светозара Марковића 69 34000 Крагујевац</t>
  </si>
  <si>
    <t>Владимир Јуришић</t>
  </si>
  <si>
    <t>jurisicvladimir@gmail.com</t>
  </si>
  <si>
    <t>#S200230</t>
  </si>
  <si>
    <t>S2002: Dako Pen</t>
  </si>
  <si>
    <t>#S169984</t>
  </si>
  <si>
    <t xml:space="preserve">S1699: Target Retrieval Solution </t>
  </si>
  <si>
    <t>#S236784</t>
  </si>
  <si>
    <t xml:space="preserve">S2367: Target Retrieval Solution, pH 9.0 </t>
  </si>
  <si>
    <t>#K800621</t>
  </si>
  <si>
    <t xml:space="preserve">K8006: EnVisionâ„¢ FLEX Antibody Diluent </t>
  </si>
  <si>
    <t>#S302430</t>
  </si>
  <si>
    <t xml:space="preserve">S3024: Dako Phosphate-Buffered Saline (PBS), pH 7.0 </t>
  </si>
  <si>
    <t xml:space="preserve">#05-06002/L </t>
  </si>
  <si>
    <t>Bio-Optica, Mayerâ€™s Hematoxylin 1L</t>
  </si>
  <si>
    <t>#26-100200</t>
  </si>
  <si>
    <t xml:space="preserve">Bio-Optica, Xylene fo histology 5L </t>
  </si>
  <si>
    <t>#06-10077E</t>
  </si>
  <si>
    <t xml:space="preserve">Bio-Optica, Dehyol absolute - alcohol for histology 2,5 L </t>
  </si>
  <si>
    <t>#S3309</t>
  </si>
  <si>
    <t xml:space="preserve">Dako Mayer s Hematoxyllin (Lillie s Modification) Histological Staining Reagent, Ready-to-use, 500ml </t>
  </si>
  <si>
    <t>Vera Popovic Brkic</t>
  </si>
  <si>
    <t>popver@eunet.rs</t>
  </si>
  <si>
    <t>DAKO</t>
  </si>
  <si>
    <t>#S169984-2</t>
  </si>
  <si>
    <t xml:space="preserve">Target Retrieval Solution, 10X((33696500)) </t>
  </si>
  <si>
    <t>Стоматолошки факултет у  Београду</t>
  </si>
  <si>
    <t>Јелена Милашин</t>
  </si>
  <si>
    <t>jelena_milasin@yahoo.com</t>
  </si>
  <si>
    <t>#A0452</t>
  </si>
  <si>
    <t xml:space="preserve">Polyclonal Rabbit Anti-Human CD3 </t>
  </si>
  <si>
    <t>Новица Милићевић</t>
  </si>
  <si>
    <t>emilicen@etf.bg.ac.rs</t>
  </si>
  <si>
    <t>#M0755</t>
  </si>
  <si>
    <t xml:space="preserve">Monoclonal Mouse Anti-Human CD20cy </t>
  </si>
  <si>
    <t>#M0876</t>
  </si>
  <si>
    <t>Monoclonal Mouse Anti-Human CD68</t>
  </si>
  <si>
    <t>#M3619</t>
  </si>
  <si>
    <t xml:space="preserve">Monoclonal Mouse Anti-Human Podoplanin </t>
  </si>
  <si>
    <t>#K3468</t>
  </si>
  <si>
    <t xml:space="preserve">Liquid DAB Substrate Chromogen System </t>
  </si>
  <si>
    <t>Институт за онкологију и радиологију Србије у Београду</t>
  </si>
  <si>
    <t>Пастерова 14 11000 Београд</t>
  </si>
  <si>
    <t>Dragica Nikolić-Vukosavljević</t>
  </si>
  <si>
    <t>dragicavn@ncrc.ac.rs</t>
  </si>
  <si>
    <t>#S3022</t>
  </si>
  <si>
    <t>Dako Antibody Diluent</t>
  </si>
  <si>
    <t>#M7300</t>
  </si>
  <si>
    <t>Dako monoclonal mouse antibody detecting human PS6Ser240</t>
  </si>
  <si>
    <t xml:space="preserve">S2002 Delimiting pen </t>
  </si>
  <si>
    <t>Фармацеутски факултет у Београду</t>
  </si>
  <si>
    <t>Војводе Степе 459 11000 Београд</t>
  </si>
  <si>
    <t>Мирослав Савић</t>
  </si>
  <si>
    <t>miroslav@pharmacy.bg.ac.rs</t>
  </si>
  <si>
    <t>#K8000</t>
  </si>
  <si>
    <t xml:space="preserve">EnVisionâ„¢ FLEX, High pH, (Link) </t>
  </si>
  <si>
    <t>Иван Николић</t>
  </si>
  <si>
    <t>inikolic@junis.ni.ac.rs</t>
  </si>
  <si>
    <t>#M0760</t>
  </si>
  <si>
    <t xml:space="preserve">Antitelo na dezmin </t>
  </si>
  <si>
    <t xml:space="preserve">DAB plus </t>
  </si>
  <si>
    <t>#M716501</t>
  </si>
  <si>
    <t xml:space="preserve">Antitelo na CD34 </t>
  </si>
  <si>
    <t>#P0399</t>
  </si>
  <si>
    <t>Polyclonal Swine-anti-rabbit HRP P0399 ((sifra RD03))</t>
  </si>
  <si>
    <t>Верица Милошевић</t>
  </si>
  <si>
    <t>dimi@ibiss.bg.ac.rs</t>
  </si>
  <si>
    <t>#P0449</t>
  </si>
  <si>
    <t>Polyclonal Rabbit-anti-goat HRP P0449 ((sifra RD03))</t>
  </si>
  <si>
    <t>#S0809</t>
  </si>
  <si>
    <t>DAKO Antibody Diluent, 125ml Lot: 10046584</t>
  </si>
  <si>
    <t>Зоран Кривокапић</t>
  </si>
  <si>
    <t>scpy@beotel.rs</t>
  </si>
  <si>
    <t>#K 3468</t>
  </si>
  <si>
    <t xml:space="preserve">DAKO liquid DAB+ Substrate, Chromogen system, 110ml, Lot: 10046560 </t>
  </si>
  <si>
    <t>#M701829</t>
  </si>
  <si>
    <t xml:space="preserve">mouse anti-human cytokeratin-7 clone OV-TL12/30,  0.2ml ((Å¡ifra 24320000))   </t>
  </si>
  <si>
    <t>Институт за примену нуклеарне енергије ИНЕП у Београду</t>
  </si>
  <si>
    <t>Банатска 31б 11080 Београд</t>
  </si>
  <si>
    <t>Љиљана Вићовац Панић</t>
  </si>
  <si>
    <t>vicovac@inep.co.rs</t>
  </si>
  <si>
    <t>#S3025</t>
  </si>
  <si>
    <t xml:space="preserve">Vodeni medijum za pokrivanje, Dako Faramount Aqueous Mounting Medium </t>
  </si>
  <si>
    <t>Стоматолошки факултет у Панчеву Универзитета Привредна академија у Новом Саду</t>
  </si>
  <si>
    <t>Жарка Зрењанина 179, Панчево</t>
  </si>
  <si>
    <t>Вера Тодоровић</t>
  </si>
  <si>
    <t>vera.todorovic@stomfakpan.edu.rs</t>
  </si>
  <si>
    <t xml:space="preserve">EnVisionâ„¢ FLEX, High pH (Link)((RA06)) </t>
  </si>
  <si>
    <t>#IR628</t>
  </si>
  <si>
    <t xml:space="preserve">monoclonal mouse anti-human CD56 ((RA06)) </t>
  </si>
  <si>
    <t>#A0150</t>
  </si>
  <si>
    <t xml:space="preserve">polyclonal rabbit anti-human MMP-9 ((RA06)) </t>
  </si>
  <si>
    <t>Dako:Polyclonal Rabbit Anti-Human CD117, c-kit ((33651500))</t>
  </si>
  <si>
    <t>#IR612</t>
  </si>
  <si>
    <t xml:space="preserve">Dako:Monoclonal Mouse Anti-Human Neuron-Specific Enolase (NSE) Clone BBS/NC/VI-H14 ((33651500)) </t>
  </si>
  <si>
    <t>#IR662</t>
  </si>
  <si>
    <t xml:space="preserve">Monoclonal Mouse Anti-Human p63 Protein ((sifra 33694000)) </t>
  </si>
  <si>
    <t>Стево Најман</t>
  </si>
  <si>
    <t>stevo.najman@gmail.com</t>
  </si>
  <si>
    <t>#IR626</t>
  </si>
  <si>
    <t xml:space="preserve">Monoclonal Mouse Anti-Human Ki-67 Antigen ((sifra 33694000)) </t>
  </si>
  <si>
    <t xml:space="preserve">Liquid DAB+ Substrate Chromogen System </t>
  </si>
  <si>
    <t>Милена Катарановски</t>
  </si>
  <si>
    <t>milena@ibiss.bg.ac.rs</t>
  </si>
  <si>
    <t>#C0563</t>
  </si>
  <si>
    <t xml:space="preserve">GlycergelÂ® Mounting Medium, Aqueous </t>
  </si>
  <si>
    <t xml:space="preserve">Polyclonal Swine-anti-rabbit HRP P0399 ((sifra RD03))  </t>
  </si>
  <si>
    <t xml:space="preserve">Polyclonal Rabbit-anti-goat HRP P0449 ((sifra RD03)) </t>
  </si>
  <si>
    <t>#M3501</t>
  </si>
  <si>
    <t>Adrenocorticotropin (ACTH)</t>
  </si>
  <si>
    <t>#M0851</t>
  </si>
  <si>
    <t xml:space="preserve">Anti-Human Actin (Smooth Muscle) </t>
  </si>
  <si>
    <t>#K0679</t>
  </si>
  <si>
    <t xml:space="preserve">Dako LSAB+ System-HRP </t>
  </si>
  <si>
    <t xml:space="preserve">Faramount Aqueous Mounting Medium </t>
  </si>
  <si>
    <t>#K8010</t>
  </si>
  <si>
    <t xml:space="preserve">EnVisionâ„¢ FLEX, High pH </t>
  </si>
  <si>
    <t>#M085101-2</t>
  </si>
  <si>
    <t xml:space="preserve">Mo anti Hu Smooth Muscle Actin, Clone 1A4, serum od 1 ml </t>
  </si>
  <si>
    <t>Александар Маликовић</t>
  </si>
  <si>
    <t>aleksa-m@eunet.rs</t>
  </si>
  <si>
    <t>#M087401-2</t>
  </si>
  <si>
    <t xml:space="preserve">Mo anti Sarcomeric Actin, Clone Alpha-Sr-1, serum od 1 ml </t>
  </si>
  <si>
    <t>#M716501-2</t>
  </si>
  <si>
    <t xml:space="preserve">Mo anti Hu Cd34 Class II, Clone QBend 10 </t>
  </si>
  <si>
    <t>#M705229-2</t>
  </si>
  <si>
    <t xml:space="preserve">Mo anti Hu mast Cell Tryptase, Clone AA1 </t>
  </si>
  <si>
    <t>#M078501-2</t>
  </si>
  <si>
    <t xml:space="preserve">Mo anti Hu Collagen IV, Clone CIV 22 </t>
  </si>
  <si>
    <t>#62000</t>
  </si>
  <si>
    <t>Apsolutni alkohol, 1 litar</t>
  </si>
  <si>
    <t>#62050</t>
  </si>
  <si>
    <t>Ksilol, 1 litar</t>
  </si>
  <si>
    <t>#63079</t>
  </si>
  <si>
    <t xml:space="preserve">Kalijum hidroksid KOH, 1 kilogram </t>
  </si>
  <si>
    <t>#K500711-2</t>
  </si>
  <si>
    <t>Душица Павловић</t>
  </si>
  <si>
    <t>pavlovic.dusica@gmail.com</t>
  </si>
  <si>
    <t>#S080983-2</t>
  </si>
  <si>
    <t>Dako Antibody Diluent, 125 ml    (33696500)</t>
  </si>
  <si>
    <t xml:space="preserve">Target Retrieval Solution, Concentrated x 10; 500 ml    (33696500)    </t>
  </si>
  <si>
    <t>#S300130</t>
  </si>
  <si>
    <t>S3001Â Diluent and wash buffer; 1 L  (33696500)</t>
  </si>
  <si>
    <t>#NCL-CPP32</t>
  </si>
  <si>
    <t xml:space="preserve">NovocastraTM Lyophilized  Mouse Monoclonal Antibody CPP32  (Caspase-3) </t>
  </si>
  <si>
    <t>Природноматематички факултет у Новом Саду</t>
  </si>
  <si>
    <t>Трг Доситеја Обрадовића 3 21000 Нови Сад</t>
  </si>
  <si>
    <t>Марија Сакач</t>
  </si>
  <si>
    <t>marija.sakac@dh.uns.ac.rs</t>
  </si>
  <si>
    <t>#NCL-bcl-2-486</t>
  </si>
  <si>
    <t>NovocastraTM Lyophilized Mouse Monoclonal Antibody bcl-2 Oncoprotein</t>
  </si>
  <si>
    <t>#k5355</t>
  </si>
  <si>
    <t xml:space="preserve">EnVisionâ„¢ G|2 System/AP, Rabbit/Mouse (Permanent Red) </t>
  </si>
  <si>
    <t xml:space="preserve">DAB+, Liquid </t>
  </si>
  <si>
    <t>EnVisionâ„¢ FLEX, High pH, (Link)</t>
  </si>
  <si>
    <t>#M727329-8</t>
  </si>
  <si>
    <t xml:space="preserve">Mo a Hu Vascular Endothelial Growth Factor (VEGF), Clone VG1, 0,2ml  </t>
  </si>
  <si>
    <t>#A024502</t>
  </si>
  <si>
    <t xml:space="preserve">Fibronectin 2mL PAb RxH, 2ml </t>
  </si>
  <si>
    <t>#K346811-2</t>
  </si>
  <si>
    <t xml:space="preserve">Liquid DAB+ 110ml </t>
  </si>
  <si>
    <t>#S236784-2</t>
  </si>
  <si>
    <t xml:space="preserve">Target Retrieval Solution, pH 9.0, Concentrated x 10, 500ml </t>
  </si>
  <si>
    <t xml:space="preserve">Target Retrieval Solution, Concentrated x 10, 500 ml </t>
  </si>
  <si>
    <t>#S302283-2</t>
  </si>
  <si>
    <t xml:space="preserve">Antibody Diluent with Background-Reducing Components, 125ml </t>
  </si>
  <si>
    <t>#S302030-2</t>
  </si>
  <si>
    <t xml:space="preserve">Proteinase K, Ready-to-Use, 110 ml </t>
  </si>
  <si>
    <t>Dako Pen ((sifra 38437000))</t>
  </si>
  <si>
    <t>#P 0214</t>
  </si>
  <si>
    <t>polyclonal rabbit anti-human IgG/HRP</t>
  </si>
  <si>
    <t>Јелена Друловић</t>
  </si>
  <si>
    <t>jelena60@eunet.rs</t>
  </si>
  <si>
    <t>#M7273</t>
  </si>
  <si>
    <t xml:space="preserve">Monoclonar mouse anti human VEGFR, clone VG-1, 0.2 mL </t>
  </si>
  <si>
    <t>Сaња Радојевић-Шкодрић</t>
  </si>
  <si>
    <t>sanjaskodric@gmail.com</t>
  </si>
  <si>
    <t>#M0897</t>
  </si>
  <si>
    <t xml:space="preserve">Monoclonar mouse anti Epstan Barr virus LMP, clone Cs. 1-4, 1mL </t>
  </si>
  <si>
    <t>#M3528</t>
  </si>
  <si>
    <t>Monoclonar mouse anti human, Pappiloma virus (HPV), clone K-1H-8, 1mL</t>
  </si>
  <si>
    <t>#A0231</t>
  </si>
  <si>
    <t xml:space="preserve">Policlonarrabbit anti human chorionic gonadotropin (Hcg), 2mL </t>
  </si>
  <si>
    <t>#M724001</t>
  </si>
  <si>
    <t xml:space="preserve">Monoclonal Mouse Anti-Human Ki-67 Antigen, clone MIB-1 </t>
  </si>
  <si>
    <t>#k8006</t>
  </si>
  <si>
    <t xml:space="preserve">Antibody Diluent </t>
  </si>
  <si>
    <t xml:space="preserve">No_x000D_
</t>
  </si>
  <si>
    <t xml:space="preserve">Dako REAL EnVision Detection System, Peroxidase/DAB+, No_x000D_
/Mo  (33651500) 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</si>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</sst>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2">
    <xf numFmtId="0" fontId="0" fillId="0" borderId="0"/>
    <xf numFmtId="0" fontId="2" fillId="2" borderId="0"/>
  </cellStyleXfs>
  <cellXfs count="20">
    <xf numFmtId="0" fontId="0" fillId="2" borderId="0" xfId="0" applyFill="1"/>
    <xf numFmtId="0" fontId="2" fillId="2" borderId="1" xfId="1" applyFill="1" applyBorder="1" applyAlignment="1" applyProtection="1">
      <alignment horizontal="left" vertical="top" wrapText="1"/>
    </xf>
    <xf numFmtId="164" fontId="2" fillId="2" borderId="1" xfId="1" applyNumberForma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2" fillId="2" borderId="1" xfId="1" applyFill="1" applyBorder="1" applyAlignment="1" applyProtection="1">
      <alignment horizontal="left" vertical="top" wrapText="1"/>
      <protection locked="0"/>
    </xf>
    <xf numFmtId="0" fontId="2" fillId="2" borderId="1" xfId="1" applyNumberFormat="1" applyBorder="1" applyAlignment="1" applyProtection="1">
      <alignment horizontal="left" vertical="center"/>
      <protection locked="0"/>
    </xf>
    <xf numFmtId="0" fontId="2" fillId="2" borderId="1" xfId="1" applyNumberFormat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2" fillId="2" borderId="1" xfId="1" applyNumberFormat="1" applyBorder="1" applyAlignment="1" applyProtection="1">
      <alignment horizontal="right" vertical="center"/>
    </xf>
    <xf numFmtId="0" fontId="2" fillId="2" borderId="1" xfId="1" applyNumberFormat="1" applyBorder="1" applyAlignment="1" applyProtection="1">
      <alignment horizontal="left" vertical="center"/>
    </xf>
    <xf numFmtId="0" fontId="3" fillId="2" borderId="1" xfId="1" applyNumberFormat="1" applyFont="1" applyBorder="1" applyAlignment="1" applyProtection="1">
      <alignment horizontal="left" vertical="center" wrapText="1"/>
    </xf>
    <xf numFmtId="0" fontId="2" fillId="2" borderId="1" xfId="1" applyNumberFormat="1" applyBorder="1" applyAlignment="1" applyProtection="1">
      <alignment horizontal="right" vertical="center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ajnoviji%20tender\pakovanje\Carl%20Roth\Slide%20box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5">
          <cell r="A105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9"/>
  <sheetViews>
    <sheetView tabSelected="1" view="pageLayout" topLeftCell="A71" zoomScaleNormal="100" workbookViewId="0">
      <selection activeCell="H2" sqref="H2:H79"/>
    </sheetView>
  </sheetViews>
  <sheetFormatPr defaultColWidth="8.7109375" defaultRowHeight="15" x14ac:dyDescent="0.25"/>
  <cols>
    <col min="1" max="1" width="5.5703125" style="18" customWidth="1"/>
    <col min="2" max="2" width="8.140625" style="18" customWidth="1"/>
    <col min="3" max="3" width="20" style="19" customWidth="1"/>
    <col min="4" max="4" width="16.28515625" style="19" customWidth="1"/>
    <col min="5" max="5" width="25.140625" style="19" customWidth="1"/>
    <col min="6" max="6" width="9.5703125" style="19" customWidth="1"/>
    <col min="7" max="8" width="12.7109375" style="10" customWidth="1"/>
    <col min="9" max="9" width="22.28515625" style="10" customWidth="1"/>
    <col min="10" max="10" width="20.42578125" style="10" customWidth="1"/>
    <col min="11" max="11" width="17.85546875" style="10" customWidth="1"/>
    <col min="12" max="12" width="16.85546875" style="10" customWidth="1"/>
    <col min="13" max="16384" width="8.7109375" style="9"/>
  </cols>
  <sheetData>
    <row r="1" spans="1:12" s="5" customFormat="1" ht="45" customHeight="1" x14ac:dyDescent="0.25">
      <c r="A1" s="11" t="s">
        <v>206</v>
      </c>
      <c r="B1" s="12" t="s">
        <v>208</v>
      </c>
      <c r="C1" s="13" t="s">
        <v>209</v>
      </c>
      <c r="D1" s="13" t="s">
        <v>210</v>
      </c>
      <c r="E1" s="13" t="s">
        <v>211</v>
      </c>
      <c r="F1" s="13" t="s">
        <v>217</v>
      </c>
      <c r="G1" s="3" t="s">
        <v>212</v>
      </c>
      <c r="H1" s="3" t="s">
        <v>213</v>
      </c>
      <c r="I1" s="3" t="s">
        <v>214</v>
      </c>
      <c r="J1" s="3" t="s">
        <v>215</v>
      </c>
      <c r="K1" s="3" t="s">
        <v>216</v>
      </c>
      <c r="L1" s="4" t="s">
        <v>0</v>
      </c>
    </row>
    <row r="2" spans="1:12" ht="30" x14ac:dyDescent="0.25">
      <c r="A2" s="1">
        <v>1</v>
      </c>
      <c r="B2" s="14">
        <v>111552</v>
      </c>
      <c r="C2" s="15" t="s">
        <v>11</v>
      </c>
      <c r="D2" s="15" t="s">
        <v>12</v>
      </c>
      <c r="E2" s="16" t="s">
        <v>13</v>
      </c>
      <c r="F2" s="17">
        <v>1</v>
      </c>
      <c r="G2" s="6"/>
      <c r="H2" s="6">
        <f>F2*G2</f>
        <v>0</v>
      </c>
      <c r="I2" s="7" t="s">
        <v>7</v>
      </c>
      <c r="J2" s="7" t="s">
        <v>8</v>
      </c>
      <c r="K2" s="7" t="s">
        <v>14</v>
      </c>
      <c r="L2" s="8" t="s">
        <v>15</v>
      </c>
    </row>
    <row r="3" spans="1:12" ht="30" x14ac:dyDescent="0.25">
      <c r="A3" s="1">
        <f t="shared" ref="A3:A11" si="0">ROW(A2)</f>
        <v>2</v>
      </c>
      <c r="B3" s="14">
        <v>122580</v>
      </c>
      <c r="C3" s="15" t="s">
        <v>11</v>
      </c>
      <c r="D3" s="15" t="s">
        <v>16</v>
      </c>
      <c r="E3" s="16" t="s">
        <v>17</v>
      </c>
      <c r="F3" s="17">
        <v>1</v>
      </c>
      <c r="G3" s="2"/>
      <c r="H3" s="6">
        <f t="shared" ref="H3:H66" si="1">F3*G3</f>
        <v>0</v>
      </c>
      <c r="I3" s="7" t="s">
        <v>18</v>
      </c>
      <c r="J3" s="7" t="s">
        <v>19</v>
      </c>
      <c r="K3" s="7" t="s">
        <v>20</v>
      </c>
      <c r="L3" s="8" t="s">
        <v>21</v>
      </c>
    </row>
    <row r="4" spans="1:12" x14ac:dyDescent="0.25">
      <c r="A4" s="1">
        <f t="shared" si="0"/>
        <v>3</v>
      </c>
      <c r="B4" s="14">
        <v>128945</v>
      </c>
      <c r="C4" s="15" t="s">
        <v>11</v>
      </c>
      <c r="D4" s="15" t="s">
        <v>22</v>
      </c>
      <c r="E4" s="16" t="s">
        <v>23</v>
      </c>
      <c r="F4" s="17">
        <v>1</v>
      </c>
      <c r="G4" s="6"/>
      <c r="H4" s="6">
        <f t="shared" si="1"/>
        <v>0</v>
      </c>
      <c r="I4" s="7" t="s">
        <v>7</v>
      </c>
      <c r="J4" s="7" t="s">
        <v>8</v>
      </c>
      <c r="K4" s="7" t="s">
        <v>9</v>
      </c>
      <c r="L4" s="8" t="s">
        <v>10</v>
      </c>
    </row>
    <row r="5" spans="1:12" ht="30" x14ac:dyDescent="0.25">
      <c r="A5" s="1">
        <f t="shared" si="0"/>
        <v>4</v>
      </c>
      <c r="B5" s="14">
        <v>128946</v>
      </c>
      <c r="C5" s="15" t="s">
        <v>11</v>
      </c>
      <c r="D5" s="15" t="s">
        <v>24</v>
      </c>
      <c r="E5" s="16" t="s">
        <v>25</v>
      </c>
      <c r="F5" s="17">
        <v>1</v>
      </c>
      <c r="G5" s="6"/>
      <c r="H5" s="6">
        <f t="shared" si="1"/>
        <v>0</v>
      </c>
      <c r="I5" s="7" t="s">
        <v>7</v>
      </c>
      <c r="J5" s="7" t="s">
        <v>8</v>
      </c>
      <c r="K5" s="7" t="s">
        <v>9</v>
      </c>
      <c r="L5" s="8" t="s">
        <v>10</v>
      </c>
    </row>
    <row r="6" spans="1:12" ht="30" x14ac:dyDescent="0.25">
      <c r="A6" s="1">
        <f t="shared" si="0"/>
        <v>5</v>
      </c>
      <c r="B6" s="14">
        <v>128947</v>
      </c>
      <c r="C6" s="15" t="s">
        <v>11</v>
      </c>
      <c r="D6" s="15" t="s">
        <v>26</v>
      </c>
      <c r="E6" s="16" t="s">
        <v>27</v>
      </c>
      <c r="F6" s="17">
        <v>1</v>
      </c>
      <c r="G6" s="6"/>
      <c r="H6" s="6">
        <f t="shared" si="1"/>
        <v>0</v>
      </c>
      <c r="I6" s="7" t="s">
        <v>7</v>
      </c>
      <c r="J6" s="7" t="s">
        <v>8</v>
      </c>
      <c r="K6" s="7" t="s">
        <v>9</v>
      </c>
      <c r="L6" s="8" t="s">
        <v>10</v>
      </c>
    </row>
    <row r="7" spans="1:12" ht="30" x14ac:dyDescent="0.25">
      <c r="A7" s="1">
        <f t="shared" si="0"/>
        <v>6</v>
      </c>
      <c r="B7" s="14">
        <v>128948</v>
      </c>
      <c r="C7" s="15" t="s">
        <v>11</v>
      </c>
      <c r="D7" s="15" t="s">
        <v>28</v>
      </c>
      <c r="E7" s="16" t="s">
        <v>29</v>
      </c>
      <c r="F7" s="17">
        <v>1</v>
      </c>
      <c r="G7" s="6"/>
      <c r="H7" s="6">
        <f t="shared" si="1"/>
        <v>0</v>
      </c>
      <c r="I7" s="7" t="s">
        <v>7</v>
      </c>
      <c r="J7" s="7" t="s">
        <v>8</v>
      </c>
      <c r="K7" s="7" t="s">
        <v>9</v>
      </c>
      <c r="L7" s="8" t="s">
        <v>10</v>
      </c>
    </row>
    <row r="8" spans="1:12" ht="45" x14ac:dyDescent="0.25">
      <c r="A8" s="1">
        <f t="shared" si="0"/>
        <v>7</v>
      </c>
      <c r="B8" s="14">
        <v>128949</v>
      </c>
      <c r="C8" s="15" t="s">
        <v>11</v>
      </c>
      <c r="D8" s="15" t="s">
        <v>30</v>
      </c>
      <c r="E8" s="16" t="s">
        <v>31</v>
      </c>
      <c r="F8" s="17">
        <v>50</v>
      </c>
      <c r="G8" s="6"/>
      <c r="H8" s="6">
        <f t="shared" si="1"/>
        <v>0</v>
      </c>
      <c r="I8" s="7" t="s">
        <v>7</v>
      </c>
      <c r="J8" s="7" t="s">
        <v>8</v>
      </c>
      <c r="K8" s="7" t="s">
        <v>9</v>
      </c>
      <c r="L8" s="8" t="s">
        <v>10</v>
      </c>
    </row>
    <row r="9" spans="1:12" ht="30" x14ac:dyDescent="0.25">
      <c r="A9" s="1">
        <f t="shared" si="0"/>
        <v>8</v>
      </c>
      <c r="B9" s="14">
        <v>128950</v>
      </c>
      <c r="C9" s="15" t="s">
        <v>11</v>
      </c>
      <c r="D9" s="15" t="s">
        <v>32</v>
      </c>
      <c r="E9" s="16" t="s">
        <v>33</v>
      </c>
      <c r="F9" s="17">
        <v>2</v>
      </c>
      <c r="G9" s="2"/>
      <c r="H9" s="6">
        <f t="shared" si="1"/>
        <v>0</v>
      </c>
      <c r="I9" s="7" t="s">
        <v>7</v>
      </c>
      <c r="J9" s="7" t="s">
        <v>8</v>
      </c>
      <c r="K9" s="7" t="s">
        <v>9</v>
      </c>
      <c r="L9" s="8" t="s">
        <v>10</v>
      </c>
    </row>
    <row r="10" spans="1:12" ht="30" x14ac:dyDescent="0.25">
      <c r="A10" s="1">
        <f t="shared" si="0"/>
        <v>9</v>
      </c>
      <c r="B10" s="14">
        <v>128952</v>
      </c>
      <c r="C10" s="15" t="s">
        <v>11</v>
      </c>
      <c r="D10" s="15" t="s">
        <v>34</v>
      </c>
      <c r="E10" s="16" t="s">
        <v>35</v>
      </c>
      <c r="F10" s="17">
        <v>4</v>
      </c>
      <c r="G10" s="2"/>
      <c r="H10" s="6">
        <f t="shared" si="1"/>
        <v>0</v>
      </c>
      <c r="I10" s="7" t="s">
        <v>7</v>
      </c>
      <c r="J10" s="7" t="s">
        <v>8</v>
      </c>
      <c r="K10" s="7" t="s">
        <v>9</v>
      </c>
      <c r="L10" s="8" t="s">
        <v>10</v>
      </c>
    </row>
    <row r="11" spans="1:12" ht="45" x14ac:dyDescent="0.25">
      <c r="A11" s="1">
        <f t="shared" si="0"/>
        <v>10</v>
      </c>
      <c r="B11" s="14">
        <v>128953</v>
      </c>
      <c r="C11" s="15" t="s">
        <v>11</v>
      </c>
      <c r="D11" s="15" t="s">
        <v>36</v>
      </c>
      <c r="E11" s="16" t="s">
        <v>37</v>
      </c>
      <c r="F11" s="17">
        <v>8</v>
      </c>
      <c r="G11" s="2"/>
      <c r="H11" s="6">
        <f t="shared" si="1"/>
        <v>0</v>
      </c>
      <c r="I11" s="7" t="s">
        <v>7</v>
      </c>
      <c r="J11" s="7" t="s">
        <v>8</v>
      </c>
      <c r="K11" s="7" t="s">
        <v>9</v>
      </c>
      <c r="L11" s="8" t="s">
        <v>10</v>
      </c>
    </row>
    <row r="12" spans="1:12" ht="75" x14ac:dyDescent="0.25">
      <c r="A12" s="1">
        <f>ROW([1]Sheet1!A105)</f>
        <v>105</v>
      </c>
      <c r="B12" s="14">
        <v>132054</v>
      </c>
      <c r="C12" s="15" t="s">
        <v>11</v>
      </c>
      <c r="D12" s="15" t="s">
        <v>38</v>
      </c>
      <c r="E12" s="16" t="s">
        <v>39</v>
      </c>
      <c r="F12" s="17">
        <v>1</v>
      </c>
      <c r="G12" s="2"/>
      <c r="H12" s="6">
        <f t="shared" si="1"/>
        <v>0</v>
      </c>
      <c r="I12" s="7" t="s">
        <v>1</v>
      </c>
      <c r="J12" s="7" t="s">
        <v>2</v>
      </c>
      <c r="K12" s="7" t="s">
        <v>40</v>
      </c>
      <c r="L12" s="8" t="s">
        <v>41</v>
      </c>
    </row>
    <row r="13" spans="1:12" ht="30" x14ac:dyDescent="0.25">
      <c r="A13" s="1">
        <f t="shared" ref="A13:A76" si="2">ROW(A12)</f>
        <v>12</v>
      </c>
      <c r="B13" s="14">
        <v>132939</v>
      </c>
      <c r="C13" s="15" t="s">
        <v>42</v>
      </c>
      <c r="D13" s="15" t="s">
        <v>43</v>
      </c>
      <c r="E13" s="16" t="s">
        <v>44</v>
      </c>
      <c r="F13" s="17">
        <v>1</v>
      </c>
      <c r="G13" s="6"/>
      <c r="H13" s="6">
        <f t="shared" si="1"/>
        <v>0</v>
      </c>
      <c r="I13" s="7" t="s">
        <v>45</v>
      </c>
      <c r="J13" s="7" t="s">
        <v>2</v>
      </c>
      <c r="K13" s="7" t="s">
        <v>46</v>
      </c>
      <c r="L13" s="8" t="s">
        <v>47</v>
      </c>
    </row>
    <row r="14" spans="1:12" ht="30" x14ac:dyDescent="0.25">
      <c r="A14" s="1">
        <f t="shared" si="2"/>
        <v>13</v>
      </c>
      <c r="B14" s="14">
        <v>140843</v>
      </c>
      <c r="C14" s="15" t="s">
        <v>11</v>
      </c>
      <c r="D14" s="15" t="s">
        <v>48</v>
      </c>
      <c r="E14" s="16" t="s">
        <v>49</v>
      </c>
      <c r="F14" s="17">
        <v>1</v>
      </c>
      <c r="G14" s="6"/>
      <c r="H14" s="6">
        <f t="shared" si="1"/>
        <v>0</v>
      </c>
      <c r="I14" s="7" t="s">
        <v>1</v>
      </c>
      <c r="J14" s="7" t="s">
        <v>2</v>
      </c>
      <c r="K14" s="7" t="s">
        <v>50</v>
      </c>
      <c r="L14" s="8" t="s">
        <v>51</v>
      </c>
    </row>
    <row r="15" spans="1:12" ht="30" x14ac:dyDescent="0.25">
      <c r="A15" s="1">
        <f t="shared" si="2"/>
        <v>14</v>
      </c>
      <c r="B15" s="14">
        <v>140844</v>
      </c>
      <c r="C15" s="15" t="s">
        <v>11</v>
      </c>
      <c r="D15" s="15" t="s">
        <v>52</v>
      </c>
      <c r="E15" s="16" t="s">
        <v>53</v>
      </c>
      <c r="F15" s="17">
        <v>1</v>
      </c>
      <c r="G15" s="6"/>
      <c r="H15" s="6">
        <f t="shared" si="1"/>
        <v>0</v>
      </c>
      <c r="I15" s="7" t="s">
        <v>1</v>
      </c>
      <c r="J15" s="7" t="s">
        <v>2</v>
      </c>
      <c r="K15" s="7" t="s">
        <v>50</v>
      </c>
      <c r="L15" s="8" t="s">
        <v>51</v>
      </c>
    </row>
    <row r="16" spans="1:12" ht="30" x14ac:dyDescent="0.25">
      <c r="A16" s="1">
        <f t="shared" si="2"/>
        <v>15</v>
      </c>
      <c r="B16" s="14">
        <v>140845</v>
      </c>
      <c r="C16" s="15" t="s">
        <v>11</v>
      </c>
      <c r="D16" s="15" t="s">
        <v>54</v>
      </c>
      <c r="E16" s="16" t="s">
        <v>55</v>
      </c>
      <c r="F16" s="17">
        <v>1</v>
      </c>
      <c r="G16" s="6"/>
      <c r="H16" s="6">
        <f t="shared" si="1"/>
        <v>0</v>
      </c>
      <c r="I16" s="7" t="s">
        <v>1</v>
      </c>
      <c r="J16" s="7" t="s">
        <v>2</v>
      </c>
      <c r="K16" s="7" t="s">
        <v>50</v>
      </c>
      <c r="L16" s="8" t="s">
        <v>51</v>
      </c>
    </row>
    <row r="17" spans="1:12" ht="30" x14ac:dyDescent="0.25">
      <c r="A17" s="1">
        <f t="shared" si="2"/>
        <v>16</v>
      </c>
      <c r="B17" s="14">
        <v>140846</v>
      </c>
      <c r="C17" s="15" t="s">
        <v>11</v>
      </c>
      <c r="D17" s="15" t="s">
        <v>56</v>
      </c>
      <c r="E17" s="16" t="s">
        <v>57</v>
      </c>
      <c r="F17" s="17">
        <v>1</v>
      </c>
      <c r="G17" s="6"/>
      <c r="H17" s="6">
        <f t="shared" si="1"/>
        <v>0</v>
      </c>
      <c r="I17" s="7" t="s">
        <v>1</v>
      </c>
      <c r="J17" s="7" t="s">
        <v>2</v>
      </c>
      <c r="K17" s="7" t="s">
        <v>50</v>
      </c>
      <c r="L17" s="8" t="s">
        <v>51</v>
      </c>
    </row>
    <row r="18" spans="1:12" ht="30" x14ac:dyDescent="0.25">
      <c r="A18" s="1">
        <f t="shared" si="2"/>
        <v>17</v>
      </c>
      <c r="B18" s="14">
        <v>144601</v>
      </c>
      <c r="C18" s="15" t="s">
        <v>11</v>
      </c>
      <c r="D18" s="15" t="s">
        <v>58</v>
      </c>
      <c r="E18" s="16" t="s">
        <v>59</v>
      </c>
      <c r="F18" s="17">
        <v>1</v>
      </c>
      <c r="G18" s="6"/>
      <c r="H18" s="6">
        <f t="shared" si="1"/>
        <v>0</v>
      </c>
      <c r="I18" s="7" t="s">
        <v>60</v>
      </c>
      <c r="J18" s="7" t="s">
        <v>61</v>
      </c>
      <c r="K18" s="7" t="s">
        <v>62</v>
      </c>
      <c r="L18" s="8" t="s">
        <v>63</v>
      </c>
    </row>
    <row r="19" spans="1:12" ht="30" x14ac:dyDescent="0.25">
      <c r="A19" s="1">
        <f t="shared" si="2"/>
        <v>18</v>
      </c>
      <c r="B19" s="14">
        <v>144602</v>
      </c>
      <c r="C19" s="15" t="s">
        <v>11</v>
      </c>
      <c r="D19" s="15" t="s">
        <v>64</v>
      </c>
      <c r="E19" s="16" t="s">
        <v>65</v>
      </c>
      <c r="F19" s="17">
        <v>1</v>
      </c>
      <c r="G19" s="2"/>
      <c r="H19" s="6">
        <f t="shared" si="1"/>
        <v>0</v>
      </c>
      <c r="I19" s="7" t="s">
        <v>60</v>
      </c>
      <c r="J19" s="7" t="s">
        <v>61</v>
      </c>
      <c r="K19" s="7" t="s">
        <v>62</v>
      </c>
      <c r="L19" s="8" t="s">
        <v>63</v>
      </c>
    </row>
    <row r="20" spans="1:12" ht="45" x14ac:dyDescent="0.25">
      <c r="A20" s="1">
        <f t="shared" si="2"/>
        <v>19</v>
      </c>
      <c r="B20" s="14">
        <v>145247</v>
      </c>
      <c r="C20" s="15" t="s">
        <v>11</v>
      </c>
      <c r="D20" s="15" t="s">
        <v>66</v>
      </c>
      <c r="E20" s="16" t="s">
        <v>67</v>
      </c>
      <c r="F20" s="17">
        <v>1</v>
      </c>
      <c r="G20" s="2"/>
      <c r="H20" s="6">
        <f t="shared" si="1"/>
        <v>0</v>
      </c>
      <c r="I20" s="7" t="s">
        <v>60</v>
      </c>
      <c r="J20" s="7" t="s">
        <v>61</v>
      </c>
      <c r="K20" s="7" t="s">
        <v>62</v>
      </c>
      <c r="L20" s="8" t="s">
        <v>63</v>
      </c>
    </row>
    <row r="21" spans="1:12" ht="30" x14ac:dyDescent="0.25">
      <c r="A21" s="1">
        <f t="shared" si="2"/>
        <v>20</v>
      </c>
      <c r="B21" s="14">
        <v>145740</v>
      </c>
      <c r="C21" s="15" t="s">
        <v>11</v>
      </c>
      <c r="D21" s="15" t="s">
        <v>22</v>
      </c>
      <c r="E21" s="16" t="s">
        <v>68</v>
      </c>
      <c r="F21" s="17">
        <v>1</v>
      </c>
      <c r="G21" s="6"/>
      <c r="H21" s="6">
        <f t="shared" si="1"/>
        <v>0</v>
      </c>
      <c r="I21" s="7" t="s">
        <v>69</v>
      </c>
      <c r="J21" s="7" t="s">
        <v>70</v>
      </c>
      <c r="K21" s="7" t="s">
        <v>71</v>
      </c>
      <c r="L21" s="8" t="s">
        <v>72</v>
      </c>
    </row>
    <row r="22" spans="1:12" ht="30" x14ac:dyDescent="0.25">
      <c r="A22" s="1">
        <f t="shared" si="2"/>
        <v>21</v>
      </c>
      <c r="B22" s="14">
        <v>151362</v>
      </c>
      <c r="C22" s="15" t="s">
        <v>11</v>
      </c>
      <c r="D22" s="15" t="s">
        <v>73</v>
      </c>
      <c r="E22" s="16" t="s">
        <v>74</v>
      </c>
      <c r="F22" s="17">
        <v>1</v>
      </c>
      <c r="G22" s="2"/>
      <c r="H22" s="6">
        <f t="shared" si="1"/>
        <v>0</v>
      </c>
      <c r="I22" s="7" t="s">
        <v>7</v>
      </c>
      <c r="J22" s="7" t="s">
        <v>8</v>
      </c>
      <c r="K22" s="7" t="s">
        <v>75</v>
      </c>
      <c r="L22" s="8" t="s">
        <v>76</v>
      </c>
    </row>
    <row r="23" spans="1:12" ht="30" x14ac:dyDescent="0.25">
      <c r="A23" s="1">
        <f t="shared" si="2"/>
        <v>22</v>
      </c>
      <c r="B23" s="14">
        <v>151367</v>
      </c>
      <c r="C23" s="15" t="s">
        <v>11</v>
      </c>
      <c r="D23" s="15" t="s">
        <v>77</v>
      </c>
      <c r="E23" s="16" t="s">
        <v>78</v>
      </c>
      <c r="F23" s="17">
        <v>1</v>
      </c>
      <c r="G23" s="2"/>
      <c r="H23" s="6">
        <f t="shared" si="1"/>
        <v>0</v>
      </c>
      <c r="I23" s="7" t="s">
        <v>7</v>
      </c>
      <c r="J23" s="7" t="s">
        <v>8</v>
      </c>
      <c r="K23" s="7" t="s">
        <v>75</v>
      </c>
      <c r="L23" s="8" t="s">
        <v>76</v>
      </c>
    </row>
    <row r="24" spans="1:12" ht="30" x14ac:dyDescent="0.25">
      <c r="A24" s="1">
        <f t="shared" si="2"/>
        <v>23</v>
      </c>
      <c r="B24" s="14">
        <v>151416</v>
      </c>
      <c r="C24" s="15" t="s">
        <v>11</v>
      </c>
      <c r="D24" s="15" t="s">
        <v>58</v>
      </c>
      <c r="E24" s="16" t="s">
        <v>79</v>
      </c>
      <c r="F24" s="17">
        <v>1</v>
      </c>
      <c r="G24" s="2"/>
      <c r="H24" s="6">
        <f t="shared" si="1"/>
        <v>0</v>
      </c>
      <c r="I24" s="7" t="s">
        <v>7</v>
      </c>
      <c r="J24" s="7" t="s">
        <v>8</v>
      </c>
      <c r="K24" s="7" t="s">
        <v>75</v>
      </c>
      <c r="L24" s="8" t="s">
        <v>76</v>
      </c>
    </row>
    <row r="25" spans="1:12" ht="30" x14ac:dyDescent="0.25">
      <c r="A25" s="1">
        <f t="shared" si="2"/>
        <v>24</v>
      </c>
      <c r="B25" s="14">
        <v>152202</v>
      </c>
      <c r="C25" s="15" t="s">
        <v>11</v>
      </c>
      <c r="D25" s="15" t="s">
        <v>80</v>
      </c>
      <c r="E25" s="16" t="s">
        <v>81</v>
      </c>
      <c r="F25" s="17">
        <v>1</v>
      </c>
      <c r="G25" s="2"/>
      <c r="H25" s="6">
        <f t="shared" si="1"/>
        <v>0</v>
      </c>
      <c r="I25" s="7" t="s">
        <v>7</v>
      </c>
      <c r="J25" s="7" t="s">
        <v>8</v>
      </c>
      <c r="K25" s="7" t="s">
        <v>75</v>
      </c>
      <c r="L25" s="8" t="s">
        <v>76</v>
      </c>
    </row>
    <row r="26" spans="1:12" ht="45" x14ac:dyDescent="0.25">
      <c r="A26" s="1">
        <f t="shared" si="2"/>
        <v>25</v>
      </c>
      <c r="B26" s="14">
        <v>153512</v>
      </c>
      <c r="C26" s="15" t="s">
        <v>11</v>
      </c>
      <c r="D26" s="15" t="s">
        <v>82</v>
      </c>
      <c r="E26" s="16" t="s">
        <v>83</v>
      </c>
      <c r="F26" s="17">
        <v>1</v>
      </c>
      <c r="G26" s="6"/>
      <c r="H26" s="6">
        <f t="shared" si="1"/>
        <v>0</v>
      </c>
      <c r="I26" s="7" t="s">
        <v>5</v>
      </c>
      <c r="J26" s="7" t="s">
        <v>6</v>
      </c>
      <c r="K26" s="7" t="s">
        <v>84</v>
      </c>
      <c r="L26" s="8" t="s">
        <v>85</v>
      </c>
    </row>
    <row r="27" spans="1:12" ht="45" x14ac:dyDescent="0.25">
      <c r="A27" s="1">
        <f t="shared" si="2"/>
        <v>26</v>
      </c>
      <c r="B27" s="14">
        <v>153513</v>
      </c>
      <c r="C27" s="15" t="s">
        <v>11</v>
      </c>
      <c r="D27" s="15" t="s">
        <v>86</v>
      </c>
      <c r="E27" s="16" t="s">
        <v>87</v>
      </c>
      <c r="F27" s="17">
        <v>1</v>
      </c>
      <c r="G27" s="6"/>
      <c r="H27" s="6">
        <f t="shared" si="1"/>
        <v>0</v>
      </c>
      <c r="I27" s="7" t="s">
        <v>5</v>
      </c>
      <c r="J27" s="7" t="s">
        <v>6</v>
      </c>
      <c r="K27" s="7" t="s">
        <v>84</v>
      </c>
      <c r="L27" s="8" t="s">
        <v>85</v>
      </c>
    </row>
    <row r="28" spans="1:12" ht="30" x14ac:dyDescent="0.25">
      <c r="A28" s="1">
        <f t="shared" si="2"/>
        <v>27</v>
      </c>
      <c r="B28" s="14">
        <v>155989</v>
      </c>
      <c r="C28" s="15" t="s">
        <v>11</v>
      </c>
      <c r="D28" s="15" t="s">
        <v>88</v>
      </c>
      <c r="E28" s="16" t="s">
        <v>89</v>
      </c>
      <c r="F28" s="17">
        <v>1</v>
      </c>
      <c r="G28" s="2"/>
      <c r="H28" s="6">
        <f t="shared" si="1"/>
        <v>0</v>
      </c>
      <c r="I28" s="7" t="s">
        <v>1</v>
      </c>
      <c r="J28" s="7" t="s">
        <v>2</v>
      </c>
      <c r="K28" s="7" t="s">
        <v>90</v>
      </c>
      <c r="L28" s="8" t="s">
        <v>91</v>
      </c>
    </row>
    <row r="29" spans="1:12" ht="60" x14ac:dyDescent="0.25">
      <c r="A29" s="1">
        <f t="shared" si="2"/>
        <v>28</v>
      </c>
      <c r="B29" s="14">
        <v>155990</v>
      </c>
      <c r="C29" s="15" t="s">
        <v>11</v>
      </c>
      <c r="D29" s="15" t="s">
        <v>92</v>
      </c>
      <c r="E29" s="16" t="s">
        <v>93</v>
      </c>
      <c r="F29" s="17">
        <v>1</v>
      </c>
      <c r="G29" s="2"/>
      <c r="H29" s="6">
        <f t="shared" si="1"/>
        <v>0</v>
      </c>
      <c r="I29" s="7" t="s">
        <v>1</v>
      </c>
      <c r="J29" s="7" t="s">
        <v>2</v>
      </c>
      <c r="K29" s="7" t="s">
        <v>90</v>
      </c>
      <c r="L29" s="8" t="s">
        <v>91</v>
      </c>
    </row>
    <row r="30" spans="1:12" ht="60" x14ac:dyDescent="0.25">
      <c r="A30" s="1">
        <f t="shared" si="2"/>
        <v>29</v>
      </c>
      <c r="B30" s="14">
        <v>156085</v>
      </c>
      <c r="C30" s="15" t="s">
        <v>11</v>
      </c>
      <c r="D30" s="15" t="s">
        <v>94</v>
      </c>
      <c r="E30" s="16" t="s">
        <v>95</v>
      </c>
      <c r="F30" s="17">
        <v>1</v>
      </c>
      <c r="G30" s="6"/>
      <c r="H30" s="6">
        <f t="shared" si="1"/>
        <v>0</v>
      </c>
      <c r="I30" s="7" t="s">
        <v>96</v>
      </c>
      <c r="J30" s="7" t="s">
        <v>97</v>
      </c>
      <c r="K30" s="7" t="s">
        <v>98</v>
      </c>
      <c r="L30" s="8" t="s">
        <v>99</v>
      </c>
    </row>
    <row r="31" spans="1:12" ht="60" x14ac:dyDescent="0.25">
      <c r="A31" s="1">
        <f t="shared" si="2"/>
        <v>30</v>
      </c>
      <c r="B31" s="14">
        <v>158431</v>
      </c>
      <c r="C31" s="15" t="s">
        <v>11</v>
      </c>
      <c r="D31" s="15" t="s">
        <v>100</v>
      </c>
      <c r="E31" s="16" t="s">
        <v>101</v>
      </c>
      <c r="F31" s="17">
        <v>3</v>
      </c>
      <c r="G31" s="6"/>
      <c r="H31" s="6">
        <f t="shared" si="1"/>
        <v>0</v>
      </c>
      <c r="I31" s="7" t="s">
        <v>102</v>
      </c>
      <c r="J31" s="7" t="s">
        <v>103</v>
      </c>
      <c r="K31" s="7" t="s">
        <v>104</v>
      </c>
      <c r="L31" s="8" t="s">
        <v>105</v>
      </c>
    </row>
    <row r="32" spans="1:12" ht="30" x14ac:dyDescent="0.25">
      <c r="A32" s="1">
        <f t="shared" si="2"/>
        <v>31</v>
      </c>
      <c r="B32" s="14">
        <v>161078</v>
      </c>
      <c r="C32" s="15" t="s">
        <v>11</v>
      </c>
      <c r="D32" s="15" t="s">
        <v>73</v>
      </c>
      <c r="E32" s="16" t="s">
        <v>106</v>
      </c>
      <c r="F32" s="17">
        <v>1</v>
      </c>
      <c r="G32" s="2"/>
      <c r="H32" s="6">
        <f t="shared" si="1"/>
        <v>0</v>
      </c>
      <c r="I32" s="7" t="s">
        <v>1</v>
      </c>
      <c r="J32" s="7" t="s">
        <v>2</v>
      </c>
      <c r="K32" s="7" t="s">
        <v>3</v>
      </c>
      <c r="L32" s="8" t="s">
        <v>4</v>
      </c>
    </row>
    <row r="33" spans="1:12" ht="30" x14ac:dyDescent="0.25">
      <c r="A33" s="1">
        <f t="shared" si="2"/>
        <v>32</v>
      </c>
      <c r="B33" s="14">
        <v>161079</v>
      </c>
      <c r="C33" s="15" t="s">
        <v>11</v>
      </c>
      <c r="D33" s="15" t="s">
        <v>107</v>
      </c>
      <c r="E33" s="16" t="s">
        <v>108</v>
      </c>
      <c r="F33" s="17">
        <v>1</v>
      </c>
      <c r="G33" s="6"/>
      <c r="H33" s="6">
        <f t="shared" si="1"/>
        <v>0</v>
      </c>
      <c r="I33" s="7" t="s">
        <v>1</v>
      </c>
      <c r="J33" s="7" t="s">
        <v>2</v>
      </c>
      <c r="K33" s="7" t="s">
        <v>3</v>
      </c>
      <c r="L33" s="8" t="s">
        <v>4</v>
      </c>
    </row>
    <row r="34" spans="1:12" ht="30" x14ac:dyDescent="0.25">
      <c r="A34" s="1">
        <f t="shared" si="2"/>
        <v>33</v>
      </c>
      <c r="B34" s="14">
        <v>161080</v>
      </c>
      <c r="C34" s="15" t="s">
        <v>11</v>
      </c>
      <c r="D34" s="15" t="s">
        <v>109</v>
      </c>
      <c r="E34" s="16" t="s">
        <v>110</v>
      </c>
      <c r="F34" s="17">
        <v>1</v>
      </c>
      <c r="G34" s="6"/>
      <c r="H34" s="6">
        <f t="shared" si="1"/>
        <v>0</v>
      </c>
      <c r="I34" s="7" t="s">
        <v>1</v>
      </c>
      <c r="J34" s="7" t="s">
        <v>2</v>
      </c>
      <c r="K34" s="7" t="s">
        <v>3</v>
      </c>
      <c r="L34" s="8" t="s">
        <v>4</v>
      </c>
    </row>
    <row r="35" spans="1:12" ht="45" x14ac:dyDescent="0.25">
      <c r="A35" s="1">
        <f t="shared" si="2"/>
        <v>34</v>
      </c>
      <c r="B35" s="14">
        <v>162235</v>
      </c>
      <c r="C35" s="15" t="s">
        <v>11</v>
      </c>
      <c r="D35" s="15" t="s">
        <v>12</v>
      </c>
      <c r="E35" s="16" t="s">
        <v>111</v>
      </c>
      <c r="F35" s="17">
        <v>1</v>
      </c>
      <c r="G35" s="6"/>
      <c r="H35" s="6">
        <f t="shared" si="1"/>
        <v>0</v>
      </c>
      <c r="I35" s="7" t="s">
        <v>7</v>
      </c>
      <c r="J35" s="7" t="s">
        <v>8</v>
      </c>
      <c r="K35" s="7" t="s">
        <v>14</v>
      </c>
      <c r="L35" s="8" t="s">
        <v>15</v>
      </c>
    </row>
    <row r="36" spans="1:12" ht="75" x14ac:dyDescent="0.25">
      <c r="A36" s="1">
        <f t="shared" si="2"/>
        <v>35</v>
      </c>
      <c r="B36" s="14">
        <v>162236</v>
      </c>
      <c r="C36" s="15" t="s">
        <v>11</v>
      </c>
      <c r="D36" s="15" t="s">
        <v>112</v>
      </c>
      <c r="E36" s="16" t="s">
        <v>113</v>
      </c>
      <c r="F36" s="17">
        <v>1</v>
      </c>
      <c r="G36" s="6"/>
      <c r="H36" s="6">
        <f t="shared" si="1"/>
        <v>0</v>
      </c>
      <c r="I36" s="7" t="s">
        <v>7</v>
      </c>
      <c r="J36" s="7" t="s">
        <v>8</v>
      </c>
      <c r="K36" s="7" t="s">
        <v>14</v>
      </c>
      <c r="L36" s="8" t="s">
        <v>15</v>
      </c>
    </row>
    <row r="37" spans="1:12" ht="45" x14ac:dyDescent="0.25">
      <c r="A37" s="1">
        <f t="shared" si="2"/>
        <v>36</v>
      </c>
      <c r="B37" s="14">
        <v>162417</v>
      </c>
      <c r="C37" s="15" t="s">
        <v>11</v>
      </c>
      <c r="D37" s="15" t="s">
        <v>114</v>
      </c>
      <c r="E37" s="16" t="s">
        <v>115</v>
      </c>
      <c r="F37" s="17">
        <v>1</v>
      </c>
      <c r="G37" s="6"/>
      <c r="H37" s="6">
        <f t="shared" si="1"/>
        <v>0</v>
      </c>
      <c r="I37" s="7" t="s">
        <v>7</v>
      </c>
      <c r="J37" s="7" t="s">
        <v>8</v>
      </c>
      <c r="K37" s="7" t="s">
        <v>116</v>
      </c>
      <c r="L37" s="8" t="s">
        <v>117</v>
      </c>
    </row>
    <row r="38" spans="1:12" ht="45" x14ac:dyDescent="0.25">
      <c r="A38" s="1">
        <f t="shared" si="2"/>
        <v>37</v>
      </c>
      <c r="B38" s="14">
        <v>162418</v>
      </c>
      <c r="C38" s="15" t="s">
        <v>11</v>
      </c>
      <c r="D38" s="15" t="s">
        <v>118</v>
      </c>
      <c r="E38" s="16" t="s">
        <v>119</v>
      </c>
      <c r="F38" s="17">
        <v>1</v>
      </c>
      <c r="G38" s="6"/>
      <c r="H38" s="6">
        <f t="shared" si="1"/>
        <v>0</v>
      </c>
      <c r="I38" s="7" t="s">
        <v>7</v>
      </c>
      <c r="J38" s="7" t="s">
        <v>8</v>
      </c>
      <c r="K38" s="7" t="s">
        <v>116</v>
      </c>
      <c r="L38" s="8" t="s">
        <v>117</v>
      </c>
    </row>
    <row r="39" spans="1:12" ht="30" x14ac:dyDescent="0.25">
      <c r="A39" s="1">
        <f t="shared" si="2"/>
        <v>38</v>
      </c>
      <c r="B39" s="14">
        <v>174735</v>
      </c>
      <c r="C39" s="15" t="s">
        <v>11</v>
      </c>
      <c r="D39" s="15" t="s">
        <v>58</v>
      </c>
      <c r="E39" s="16" t="s">
        <v>120</v>
      </c>
      <c r="F39" s="17">
        <v>1</v>
      </c>
      <c r="G39" s="6"/>
      <c r="H39" s="6">
        <f t="shared" si="1"/>
        <v>0</v>
      </c>
      <c r="I39" s="7" t="s">
        <v>5</v>
      </c>
      <c r="J39" s="7" t="s">
        <v>6</v>
      </c>
      <c r="K39" s="7" t="s">
        <v>121</v>
      </c>
      <c r="L39" s="8" t="s">
        <v>122</v>
      </c>
    </row>
    <row r="40" spans="1:12" ht="30" x14ac:dyDescent="0.25">
      <c r="A40" s="1">
        <f t="shared" si="2"/>
        <v>39</v>
      </c>
      <c r="B40" s="14">
        <v>174736</v>
      </c>
      <c r="C40" s="15" t="s">
        <v>11</v>
      </c>
      <c r="D40" s="15" t="s">
        <v>123</v>
      </c>
      <c r="E40" s="16" t="s">
        <v>124</v>
      </c>
      <c r="F40" s="17">
        <v>1</v>
      </c>
      <c r="G40" s="2"/>
      <c r="H40" s="6">
        <f t="shared" si="1"/>
        <v>0</v>
      </c>
      <c r="I40" s="7" t="s">
        <v>5</v>
      </c>
      <c r="J40" s="7" t="s">
        <v>6</v>
      </c>
      <c r="K40" s="7" t="s">
        <v>121</v>
      </c>
      <c r="L40" s="8" t="s">
        <v>122</v>
      </c>
    </row>
    <row r="41" spans="1:12" ht="45" x14ac:dyDescent="0.25">
      <c r="A41" s="1">
        <f t="shared" si="2"/>
        <v>40</v>
      </c>
      <c r="B41" s="14">
        <v>181921</v>
      </c>
      <c r="C41" s="15" t="s">
        <v>11</v>
      </c>
      <c r="D41" s="15" t="s">
        <v>82</v>
      </c>
      <c r="E41" s="16" t="s">
        <v>125</v>
      </c>
      <c r="F41" s="17">
        <v>1</v>
      </c>
      <c r="G41" s="6"/>
      <c r="H41" s="6">
        <f t="shared" si="1"/>
        <v>0</v>
      </c>
      <c r="I41" s="7" t="s">
        <v>5</v>
      </c>
      <c r="J41" s="7" t="s">
        <v>6</v>
      </c>
      <c r="K41" s="7" t="s">
        <v>84</v>
      </c>
      <c r="L41" s="8" t="s">
        <v>85</v>
      </c>
    </row>
    <row r="42" spans="1:12" ht="45" x14ac:dyDescent="0.25">
      <c r="A42" s="1">
        <f t="shared" si="2"/>
        <v>41</v>
      </c>
      <c r="B42" s="14">
        <v>181922</v>
      </c>
      <c r="C42" s="15" t="s">
        <v>11</v>
      </c>
      <c r="D42" s="15" t="s">
        <v>86</v>
      </c>
      <c r="E42" s="16" t="s">
        <v>126</v>
      </c>
      <c r="F42" s="17">
        <v>1</v>
      </c>
      <c r="G42" s="6"/>
      <c r="H42" s="6">
        <f t="shared" si="1"/>
        <v>0</v>
      </c>
      <c r="I42" s="7" t="s">
        <v>5</v>
      </c>
      <c r="J42" s="7" t="s">
        <v>6</v>
      </c>
      <c r="K42" s="7" t="s">
        <v>84</v>
      </c>
      <c r="L42" s="8" t="s">
        <v>85</v>
      </c>
    </row>
    <row r="43" spans="1:12" ht="30" x14ac:dyDescent="0.25">
      <c r="A43" s="1">
        <f t="shared" si="2"/>
        <v>42</v>
      </c>
      <c r="B43" s="14">
        <v>182461</v>
      </c>
      <c r="C43" s="15" t="s">
        <v>11</v>
      </c>
      <c r="D43" s="15" t="s">
        <v>127</v>
      </c>
      <c r="E43" s="16" t="s">
        <v>128</v>
      </c>
      <c r="F43" s="17">
        <v>1</v>
      </c>
      <c r="G43" s="2"/>
      <c r="H43" s="6">
        <f t="shared" si="1"/>
        <v>0</v>
      </c>
      <c r="I43" s="7" t="s">
        <v>5</v>
      </c>
      <c r="J43" s="7" t="s">
        <v>6</v>
      </c>
      <c r="K43" s="7" t="s">
        <v>84</v>
      </c>
      <c r="L43" s="8" t="s">
        <v>85</v>
      </c>
    </row>
    <row r="44" spans="1:12" ht="30" x14ac:dyDescent="0.25">
      <c r="A44" s="1">
        <f t="shared" si="2"/>
        <v>43</v>
      </c>
      <c r="B44" s="14">
        <v>202224</v>
      </c>
      <c r="C44" s="15" t="s">
        <v>11</v>
      </c>
      <c r="D44" s="15" t="s">
        <v>129</v>
      </c>
      <c r="E44" s="16" t="s">
        <v>130</v>
      </c>
      <c r="F44" s="17">
        <v>1</v>
      </c>
      <c r="G44" s="2"/>
      <c r="H44" s="6">
        <f t="shared" si="1"/>
        <v>0</v>
      </c>
      <c r="I44" s="7" t="s">
        <v>1</v>
      </c>
      <c r="J44" s="7" t="s">
        <v>2</v>
      </c>
      <c r="K44" s="7" t="s">
        <v>50</v>
      </c>
      <c r="L44" s="8" t="s">
        <v>51</v>
      </c>
    </row>
    <row r="45" spans="1:12" ht="30" x14ac:dyDescent="0.25">
      <c r="A45" s="1">
        <f t="shared" si="2"/>
        <v>44</v>
      </c>
      <c r="B45" s="14">
        <v>202225</v>
      </c>
      <c r="C45" s="15" t="s">
        <v>11</v>
      </c>
      <c r="D45" s="15" t="s">
        <v>131</v>
      </c>
      <c r="E45" s="16" t="s">
        <v>132</v>
      </c>
      <c r="F45" s="17">
        <v>2</v>
      </c>
      <c r="G45" s="2"/>
      <c r="H45" s="6">
        <f t="shared" si="1"/>
        <v>0</v>
      </c>
      <c r="I45" s="7" t="s">
        <v>1</v>
      </c>
      <c r="J45" s="7" t="s">
        <v>2</v>
      </c>
      <c r="K45" s="7" t="s">
        <v>50</v>
      </c>
      <c r="L45" s="8" t="s">
        <v>51</v>
      </c>
    </row>
    <row r="46" spans="1:12" ht="30" x14ac:dyDescent="0.25">
      <c r="A46" s="1">
        <f t="shared" si="2"/>
        <v>45</v>
      </c>
      <c r="B46" s="14">
        <v>202226</v>
      </c>
      <c r="C46" s="15" t="s">
        <v>11</v>
      </c>
      <c r="D46" s="15" t="s">
        <v>100</v>
      </c>
      <c r="E46" s="16" t="s">
        <v>133</v>
      </c>
      <c r="F46" s="17">
        <v>2</v>
      </c>
      <c r="G46" s="2"/>
      <c r="H46" s="6">
        <f t="shared" si="1"/>
        <v>0</v>
      </c>
      <c r="I46" s="7" t="s">
        <v>1</v>
      </c>
      <c r="J46" s="7" t="s">
        <v>2</v>
      </c>
      <c r="K46" s="7" t="s">
        <v>50</v>
      </c>
      <c r="L46" s="8" t="s">
        <v>51</v>
      </c>
    </row>
    <row r="47" spans="1:12" ht="30" x14ac:dyDescent="0.25">
      <c r="A47" s="1">
        <f t="shared" si="2"/>
        <v>46</v>
      </c>
      <c r="B47" s="14">
        <v>207899</v>
      </c>
      <c r="C47" s="15" t="s">
        <v>11</v>
      </c>
      <c r="D47" s="15" t="s">
        <v>134</v>
      </c>
      <c r="E47" s="16" t="s">
        <v>135</v>
      </c>
      <c r="F47" s="17">
        <v>1</v>
      </c>
      <c r="G47" s="2"/>
      <c r="H47" s="6">
        <f t="shared" si="1"/>
        <v>0</v>
      </c>
      <c r="I47" s="7" t="s">
        <v>1</v>
      </c>
      <c r="J47" s="7" t="s">
        <v>2</v>
      </c>
      <c r="K47" s="7" t="s">
        <v>3</v>
      </c>
      <c r="L47" s="8" t="s">
        <v>4</v>
      </c>
    </row>
    <row r="48" spans="1:12" ht="45" x14ac:dyDescent="0.25">
      <c r="A48" s="1">
        <f t="shared" si="2"/>
        <v>47</v>
      </c>
      <c r="B48" s="14">
        <v>210963</v>
      </c>
      <c r="C48" s="15" t="s">
        <v>11</v>
      </c>
      <c r="D48" s="15" t="s">
        <v>136</v>
      </c>
      <c r="E48" s="16" t="s">
        <v>137</v>
      </c>
      <c r="F48" s="17">
        <v>1</v>
      </c>
      <c r="G48" s="6"/>
      <c r="H48" s="6">
        <f t="shared" si="1"/>
        <v>0</v>
      </c>
      <c r="I48" s="7" t="s">
        <v>1</v>
      </c>
      <c r="J48" s="7" t="s">
        <v>2</v>
      </c>
      <c r="K48" s="7" t="s">
        <v>138</v>
      </c>
      <c r="L48" s="8" t="s">
        <v>139</v>
      </c>
    </row>
    <row r="49" spans="1:12" ht="45" x14ac:dyDescent="0.25">
      <c r="A49" s="1">
        <f t="shared" si="2"/>
        <v>48</v>
      </c>
      <c r="B49" s="14">
        <v>210964</v>
      </c>
      <c r="C49" s="15" t="s">
        <v>11</v>
      </c>
      <c r="D49" s="15" t="s">
        <v>140</v>
      </c>
      <c r="E49" s="16" t="s">
        <v>141</v>
      </c>
      <c r="F49" s="17">
        <v>1</v>
      </c>
      <c r="G49" s="6"/>
      <c r="H49" s="6">
        <f t="shared" si="1"/>
        <v>0</v>
      </c>
      <c r="I49" s="7" t="s">
        <v>1</v>
      </c>
      <c r="J49" s="7" t="s">
        <v>2</v>
      </c>
      <c r="K49" s="7" t="s">
        <v>138</v>
      </c>
      <c r="L49" s="8" t="s">
        <v>139</v>
      </c>
    </row>
    <row r="50" spans="1:12" ht="30" x14ac:dyDescent="0.25">
      <c r="A50" s="1">
        <f t="shared" si="2"/>
        <v>49</v>
      </c>
      <c r="B50" s="14">
        <v>210965</v>
      </c>
      <c r="C50" s="15" t="s">
        <v>11</v>
      </c>
      <c r="D50" s="15" t="s">
        <v>142</v>
      </c>
      <c r="E50" s="16" t="s">
        <v>143</v>
      </c>
      <c r="F50" s="17">
        <v>1</v>
      </c>
      <c r="G50" s="6"/>
      <c r="H50" s="6">
        <f t="shared" si="1"/>
        <v>0</v>
      </c>
      <c r="I50" s="7" t="s">
        <v>1</v>
      </c>
      <c r="J50" s="7" t="s">
        <v>2</v>
      </c>
      <c r="K50" s="7" t="s">
        <v>138</v>
      </c>
      <c r="L50" s="8" t="s">
        <v>139</v>
      </c>
    </row>
    <row r="51" spans="1:12" ht="30" x14ac:dyDescent="0.25">
      <c r="A51" s="1">
        <f t="shared" si="2"/>
        <v>50</v>
      </c>
      <c r="B51" s="14">
        <v>210966</v>
      </c>
      <c r="C51" s="15" t="s">
        <v>11</v>
      </c>
      <c r="D51" s="15" t="s">
        <v>144</v>
      </c>
      <c r="E51" s="16" t="s">
        <v>145</v>
      </c>
      <c r="F51" s="17">
        <v>1</v>
      </c>
      <c r="G51" s="6"/>
      <c r="H51" s="6">
        <f t="shared" si="1"/>
        <v>0</v>
      </c>
      <c r="I51" s="7" t="s">
        <v>1</v>
      </c>
      <c r="J51" s="7" t="s">
        <v>2</v>
      </c>
      <c r="K51" s="7" t="s">
        <v>138</v>
      </c>
      <c r="L51" s="8" t="s">
        <v>139</v>
      </c>
    </row>
    <row r="52" spans="1:12" ht="30" x14ac:dyDescent="0.25">
      <c r="A52" s="1">
        <f t="shared" si="2"/>
        <v>51</v>
      </c>
      <c r="B52" s="14">
        <v>210967</v>
      </c>
      <c r="C52" s="15" t="s">
        <v>11</v>
      </c>
      <c r="D52" s="15" t="s">
        <v>146</v>
      </c>
      <c r="E52" s="16" t="s">
        <v>147</v>
      </c>
      <c r="F52" s="17">
        <v>1</v>
      </c>
      <c r="G52" s="6"/>
      <c r="H52" s="6">
        <f t="shared" si="1"/>
        <v>0</v>
      </c>
      <c r="I52" s="7" t="s">
        <v>1</v>
      </c>
      <c r="J52" s="7" t="s">
        <v>2</v>
      </c>
      <c r="K52" s="7" t="s">
        <v>138</v>
      </c>
      <c r="L52" s="8" t="s">
        <v>139</v>
      </c>
    </row>
    <row r="53" spans="1:12" ht="30" x14ac:dyDescent="0.25">
      <c r="A53" s="1">
        <f t="shared" si="2"/>
        <v>52</v>
      </c>
      <c r="B53" s="14">
        <v>210968</v>
      </c>
      <c r="C53" s="15" t="s">
        <v>11</v>
      </c>
      <c r="D53" s="15" t="s">
        <v>148</v>
      </c>
      <c r="E53" s="16" t="s">
        <v>149</v>
      </c>
      <c r="F53" s="17">
        <v>10</v>
      </c>
      <c r="G53" s="6"/>
      <c r="H53" s="6">
        <f t="shared" si="1"/>
        <v>0</v>
      </c>
      <c r="I53" s="7" t="s">
        <v>1</v>
      </c>
      <c r="J53" s="7" t="s">
        <v>2</v>
      </c>
      <c r="K53" s="7" t="s">
        <v>138</v>
      </c>
      <c r="L53" s="8" t="s">
        <v>139</v>
      </c>
    </row>
    <row r="54" spans="1:12" ht="30" x14ac:dyDescent="0.25">
      <c r="A54" s="1">
        <f t="shared" si="2"/>
        <v>53</v>
      </c>
      <c r="B54" s="14">
        <v>210969</v>
      </c>
      <c r="C54" s="15" t="s">
        <v>11</v>
      </c>
      <c r="D54" s="15" t="s">
        <v>150</v>
      </c>
      <c r="E54" s="16" t="s">
        <v>151</v>
      </c>
      <c r="F54" s="17">
        <v>5</v>
      </c>
      <c r="G54" s="6"/>
      <c r="H54" s="6">
        <f t="shared" si="1"/>
        <v>0</v>
      </c>
      <c r="I54" s="7" t="s">
        <v>1</v>
      </c>
      <c r="J54" s="7" t="s">
        <v>2</v>
      </c>
      <c r="K54" s="7" t="s">
        <v>138</v>
      </c>
      <c r="L54" s="8" t="s">
        <v>139</v>
      </c>
    </row>
    <row r="55" spans="1:12" ht="30" x14ac:dyDescent="0.25">
      <c r="A55" s="1">
        <f t="shared" si="2"/>
        <v>54</v>
      </c>
      <c r="B55" s="14">
        <v>210970</v>
      </c>
      <c r="C55" s="15" t="s">
        <v>11</v>
      </c>
      <c r="D55" s="15" t="s">
        <v>152</v>
      </c>
      <c r="E55" s="16" t="s">
        <v>153</v>
      </c>
      <c r="F55" s="17">
        <v>25</v>
      </c>
      <c r="G55" s="6"/>
      <c r="H55" s="6">
        <f t="shared" si="1"/>
        <v>0</v>
      </c>
      <c r="I55" s="7" t="s">
        <v>1</v>
      </c>
      <c r="J55" s="7" t="s">
        <v>2</v>
      </c>
      <c r="K55" s="7" t="s">
        <v>138</v>
      </c>
      <c r="L55" s="8" t="s">
        <v>139</v>
      </c>
    </row>
    <row r="56" spans="1:12" ht="60" x14ac:dyDescent="0.25">
      <c r="A56" s="1">
        <f t="shared" si="2"/>
        <v>55</v>
      </c>
      <c r="B56" s="14">
        <v>211774</v>
      </c>
      <c r="C56" s="15" t="s">
        <v>11</v>
      </c>
      <c r="D56" s="15" t="s">
        <v>154</v>
      </c>
      <c r="E56" s="16" t="s">
        <v>207</v>
      </c>
      <c r="F56" s="17">
        <v>1</v>
      </c>
      <c r="G56" s="2"/>
      <c r="H56" s="6">
        <f t="shared" si="1"/>
        <v>0</v>
      </c>
      <c r="I56" s="7" t="s">
        <v>7</v>
      </c>
      <c r="J56" s="7" t="s">
        <v>8</v>
      </c>
      <c r="K56" s="7" t="s">
        <v>155</v>
      </c>
      <c r="L56" s="8" t="s">
        <v>156</v>
      </c>
    </row>
    <row r="57" spans="1:12" ht="30" x14ac:dyDescent="0.25">
      <c r="A57" s="1">
        <f t="shared" si="2"/>
        <v>56</v>
      </c>
      <c r="B57" s="14">
        <v>211775</v>
      </c>
      <c r="C57" s="15" t="s">
        <v>11</v>
      </c>
      <c r="D57" s="15" t="s">
        <v>157</v>
      </c>
      <c r="E57" s="16" t="s">
        <v>158</v>
      </c>
      <c r="F57" s="17">
        <v>1</v>
      </c>
      <c r="G57" s="2"/>
      <c r="H57" s="6">
        <f t="shared" si="1"/>
        <v>0</v>
      </c>
      <c r="I57" s="7" t="s">
        <v>7</v>
      </c>
      <c r="J57" s="7" t="s">
        <v>8</v>
      </c>
      <c r="K57" s="7" t="s">
        <v>155</v>
      </c>
      <c r="L57" s="8" t="s">
        <v>156</v>
      </c>
    </row>
    <row r="58" spans="1:12" ht="45" x14ac:dyDescent="0.25">
      <c r="A58" s="1">
        <f t="shared" si="2"/>
        <v>57</v>
      </c>
      <c r="B58" s="14">
        <v>211776</v>
      </c>
      <c r="C58" s="15" t="s">
        <v>11</v>
      </c>
      <c r="D58" s="15" t="s">
        <v>43</v>
      </c>
      <c r="E58" s="16" t="s">
        <v>159</v>
      </c>
      <c r="F58" s="17">
        <v>1</v>
      </c>
      <c r="G58" s="6"/>
      <c r="H58" s="6">
        <f t="shared" si="1"/>
        <v>0</v>
      </c>
      <c r="I58" s="7" t="s">
        <v>7</v>
      </c>
      <c r="J58" s="7" t="s">
        <v>8</v>
      </c>
      <c r="K58" s="7" t="s">
        <v>155</v>
      </c>
      <c r="L58" s="8" t="s">
        <v>156</v>
      </c>
    </row>
    <row r="59" spans="1:12" ht="30" x14ac:dyDescent="0.25">
      <c r="A59" s="1">
        <f t="shared" si="2"/>
        <v>58</v>
      </c>
      <c r="B59" s="14">
        <v>211777</v>
      </c>
      <c r="C59" s="15" t="s">
        <v>11</v>
      </c>
      <c r="D59" s="15" t="s">
        <v>160</v>
      </c>
      <c r="E59" s="16" t="s">
        <v>161</v>
      </c>
      <c r="F59" s="17">
        <v>6</v>
      </c>
      <c r="G59" s="6"/>
      <c r="H59" s="6">
        <f t="shared" si="1"/>
        <v>0</v>
      </c>
      <c r="I59" s="7" t="s">
        <v>7</v>
      </c>
      <c r="J59" s="7" t="s">
        <v>8</v>
      </c>
      <c r="K59" s="7" t="s">
        <v>155</v>
      </c>
      <c r="L59" s="8" t="s">
        <v>156</v>
      </c>
    </row>
    <row r="60" spans="1:12" ht="60" x14ac:dyDescent="0.25">
      <c r="A60" s="1">
        <f t="shared" si="2"/>
        <v>59</v>
      </c>
      <c r="B60" s="14">
        <v>214391</v>
      </c>
      <c r="C60" s="15" t="s">
        <v>11</v>
      </c>
      <c r="D60" s="15" t="s">
        <v>162</v>
      </c>
      <c r="E60" s="16" t="s">
        <v>163</v>
      </c>
      <c r="F60" s="17">
        <v>2</v>
      </c>
      <c r="G60" s="6"/>
      <c r="H60" s="6">
        <f t="shared" si="1"/>
        <v>0</v>
      </c>
      <c r="I60" s="7" t="s">
        <v>164</v>
      </c>
      <c r="J60" s="7" t="s">
        <v>165</v>
      </c>
      <c r="K60" s="7" t="s">
        <v>166</v>
      </c>
      <c r="L60" s="8" t="s">
        <v>167</v>
      </c>
    </row>
    <row r="61" spans="1:12" ht="60" x14ac:dyDescent="0.25">
      <c r="A61" s="1">
        <f t="shared" si="2"/>
        <v>60</v>
      </c>
      <c r="B61" s="14">
        <v>214392</v>
      </c>
      <c r="C61" s="15" t="s">
        <v>11</v>
      </c>
      <c r="D61" s="15" t="s">
        <v>168</v>
      </c>
      <c r="E61" s="16" t="s">
        <v>169</v>
      </c>
      <c r="F61" s="17">
        <v>2</v>
      </c>
      <c r="G61" s="6"/>
      <c r="H61" s="6">
        <f t="shared" si="1"/>
        <v>0</v>
      </c>
      <c r="I61" s="7" t="s">
        <v>164</v>
      </c>
      <c r="J61" s="7" t="s">
        <v>165</v>
      </c>
      <c r="K61" s="7" t="s">
        <v>166</v>
      </c>
      <c r="L61" s="8" t="s">
        <v>167</v>
      </c>
    </row>
    <row r="62" spans="1:12" ht="45" x14ac:dyDescent="0.25">
      <c r="A62" s="1">
        <f t="shared" si="2"/>
        <v>61</v>
      </c>
      <c r="B62" s="14">
        <v>215288</v>
      </c>
      <c r="C62" s="15" t="s">
        <v>11</v>
      </c>
      <c r="D62" s="15" t="s">
        <v>170</v>
      </c>
      <c r="E62" s="16" t="s">
        <v>171</v>
      </c>
      <c r="F62" s="17">
        <v>5</v>
      </c>
      <c r="G62" s="2"/>
      <c r="H62" s="6">
        <f t="shared" si="1"/>
        <v>0</v>
      </c>
      <c r="I62" s="7" t="s">
        <v>7</v>
      </c>
      <c r="J62" s="7" t="s">
        <v>8</v>
      </c>
      <c r="K62" s="7" t="s">
        <v>75</v>
      </c>
      <c r="L62" s="8" t="s">
        <v>76</v>
      </c>
    </row>
    <row r="63" spans="1:12" ht="30" x14ac:dyDescent="0.25">
      <c r="A63" s="1">
        <f t="shared" si="2"/>
        <v>62</v>
      </c>
      <c r="B63" s="14">
        <v>217817</v>
      </c>
      <c r="C63" s="15" t="s">
        <v>11</v>
      </c>
      <c r="D63" s="15" t="s">
        <v>58</v>
      </c>
      <c r="E63" s="16" t="s">
        <v>172</v>
      </c>
      <c r="F63" s="17">
        <v>1</v>
      </c>
      <c r="G63" s="2"/>
      <c r="H63" s="6">
        <f t="shared" si="1"/>
        <v>0</v>
      </c>
      <c r="I63" s="7" t="s">
        <v>7</v>
      </c>
      <c r="J63" s="7" t="s">
        <v>8</v>
      </c>
      <c r="K63" s="7" t="s">
        <v>75</v>
      </c>
      <c r="L63" s="8" t="s">
        <v>76</v>
      </c>
    </row>
    <row r="64" spans="1:12" ht="30" x14ac:dyDescent="0.25">
      <c r="A64" s="1">
        <f t="shared" si="2"/>
        <v>63</v>
      </c>
      <c r="B64" s="14">
        <v>224102</v>
      </c>
      <c r="C64" s="15" t="s">
        <v>11</v>
      </c>
      <c r="D64" s="15" t="s">
        <v>73</v>
      </c>
      <c r="E64" s="16" t="s">
        <v>173</v>
      </c>
      <c r="F64" s="17">
        <v>1</v>
      </c>
      <c r="G64" s="2"/>
      <c r="H64" s="6">
        <f t="shared" si="1"/>
        <v>0</v>
      </c>
      <c r="I64" s="7" t="s">
        <v>7</v>
      </c>
      <c r="J64" s="7" t="s">
        <v>8</v>
      </c>
      <c r="K64" s="7" t="s">
        <v>75</v>
      </c>
      <c r="L64" s="8" t="s">
        <v>76</v>
      </c>
    </row>
    <row r="65" spans="1:12" ht="45" x14ac:dyDescent="0.25">
      <c r="A65" s="1">
        <f t="shared" si="2"/>
        <v>64</v>
      </c>
      <c r="B65" s="14">
        <v>224542</v>
      </c>
      <c r="C65" s="15" t="s">
        <v>11</v>
      </c>
      <c r="D65" s="15" t="s">
        <v>174</v>
      </c>
      <c r="E65" s="16" t="s">
        <v>175</v>
      </c>
      <c r="F65" s="17">
        <v>1</v>
      </c>
      <c r="G65" s="6"/>
      <c r="H65" s="6">
        <f t="shared" si="1"/>
        <v>0</v>
      </c>
      <c r="I65" s="7" t="s">
        <v>1</v>
      </c>
      <c r="J65" s="7" t="s">
        <v>2</v>
      </c>
      <c r="K65" s="7" t="s">
        <v>90</v>
      </c>
      <c r="L65" s="8" t="s">
        <v>91</v>
      </c>
    </row>
    <row r="66" spans="1:12" ht="30" x14ac:dyDescent="0.25">
      <c r="A66" s="1">
        <f t="shared" si="2"/>
        <v>65</v>
      </c>
      <c r="B66" s="14">
        <v>224546</v>
      </c>
      <c r="C66" s="15" t="s">
        <v>11</v>
      </c>
      <c r="D66" s="15" t="s">
        <v>176</v>
      </c>
      <c r="E66" s="16" t="s">
        <v>177</v>
      </c>
      <c r="F66" s="17">
        <v>1</v>
      </c>
      <c r="G66" s="2"/>
      <c r="H66" s="6">
        <f t="shared" si="1"/>
        <v>0</v>
      </c>
      <c r="I66" s="7" t="s">
        <v>1</v>
      </c>
      <c r="J66" s="7" t="s">
        <v>2</v>
      </c>
      <c r="K66" s="7" t="s">
        <v>90</v>
      </c>
      <c r="L66" s="8" t="s">
        <v>91</v>
      </c>
    </row>
    <row r="67" spans="1:12" x14ac:dyDescent="0.25">
      <c r="A67" s="1">
        <f t="shared" si="2"/>
        <v>66</v>
      </c>
      <c r="B67" s="14">
        <v>224547</v>
      </c>
      <c r="C67" s="15" t="s">
        <v>11</v>
      </c>
      <c r="D67" s="15" t="s">
        <v>178</v>
      </c>
      <c r="E67" s="16" t="s">
        <v>179</v>
      </c>
      <c r="F67" s="17">
        <v>1</v>
      </c>
      <c r="G67" s="6"/>
      <c r="H67" s="6">
        <f t="shared" ref="H67:H79" si="3">F67*G67</f>
        <v>0</v>
      </c>
      <c r="I67" s="7" t="s">
        <v>1</v>
      </c>
      <c r="J67" s="7" t="s">
        <v>2</v>
      </c>
      <c r="K67" s="7" t="s">
        <v>90</v>
      </c>
      <c r="L67" s="8" t="s">
        <v>91</v>
      </c>
    </row>
    <row r="68" spans="1:12" ht="45" x14ac:dyDescent="0.25">
      <c r="A68" s="1">
        <f t="shared" si="2"/>
        <v>67</v>
      </c>
      <c r="B68" s="14">
        <v>224548</v>
      </c>
      <c r="C68" s="15" t="s">
        <v>11</v>
      </c>
      <c r="D68" s="15" t="s">
        <v>180</v>
      </c>
      <c r="E68" s="16" t="s">
        <v>181</v>
      </c>
      <c r="F68" s="17">
        <v>1</v>
      </c>
      <c r="G68" s="6"/>
      <c r="H68" s="6">
        <f t="shared" si="3"/>
        <v>0</v>
      </c>
      <c r="I68" s="7" t="s">
        <v>1</v>
      </c>
      <c r="J68" s="7" t="s">
        <v>2</v>
      </c>
      <c r="K68" s="7" t="s">
        <v>90</v>
      </c>
      <c r="L68" s="8" t="s">
        <v>91</v>
      </c>
    </row>
    <row r="69" spans="1:12" ht="30" x14ac:dyDescent="0.25">
      <c r="A69" s="1">
        <f t="shared" si="2"/>
        <v>68</v>
      </c>
      <c r="B69" s="14">
        <v>224549</v>
      </c>
      <c r="C69" s="15" t="s">
        <v>11</v>
      </c>
      <c r="D69" s="15" t="s">
        <v>43</v>
      </c>
      <c r="E69" s="16" t="s">
        <v>182</v>
      </c>
      <c r="F69" s="17">
        <v>1</v>
      </c>
      <c r="G69" s="6"/>
      <c r="H69" s="6">
        <f t="shared" si="3"/>
        <v>0</v>
      </c>
      <c r="I69" s="7" t="s">
        <v>1</v>
      </c>
      <c r="J69" s="7" t="s">
        <v>2</v>
      </c>
      <c r="K69" s="7" t="s">
        <v>90</v>
      </c>
      <c r="L69" s="8" t="s">
        <v>91</v>
      </c>
    </row>
    <row r="70" spans="1:12" ht="45" x14ac:dyDescent="0.25">
      <c r="A70" s="1">
        <f t="shared" si="2"/>
        <v>69</v>
      </c>
      <c r="B70" s="14">
        <v>224550</v>
      </c>
      <c r="C70" s="15" t="s">
        <v>11</v>
      </c>
      <c r="D70" s="15" t="s">
        <v>183</v>
      </c>
      <c r="E70" s="16" t="s">
        <v>184</v>
      </c>
      <c r="F70" s="17">
        <v>1</v>
      </c>
      <c r="G70" s="2"/>
      <c r="H70" s="6">
        <f t="shared" si="3"/>
        <v>0</v>
      </c>
      <c r="I70" s="7" t="s">
        <v>1</v>
      </c>
      <c r="J70" s="7" t="s">
        <v>2</v>
      </c>
      <c r="K70" s="7" t="s">
        <v>90</v>
      </c>
      <c r="L70" s="8" t="s">
        <v>91</v>
      </c>
    </row>
    <row r="71" spans="1:12" ht="30" x14ac:dyDescent="0.25">
      <c r="A71" s="1">
        <f t="shared" si="2"/>
        <v>70</v>
      </c>
      <c r="B71" s="14">
        <v>224554</v>
      </c>
      <c r="C71" s="15" t="s">
        <v>11</v>
      </c>
      <c r="D71" s="15" t="s">
        <v>185</v>
      </c>
      <c r="E71" s="16" t="s">
        <v>186</v>
      </c>
      <c r="F71" s="17">
        <v>1</v>
      </c>
      <c r="G71" s="6"/>
      <c r="H71" s="6">
        <f t="shared" si="3"/>
        <v>0</v>
      </c>
      <c r="I71" s="7" t="s">
        <v>1</v>
      </c>
      <c r="J71" s="7" t="s">
        <v>2</v>
      </c>
      <c r="K71" s="7" t="s">
        <v>90</v>
      </c>
      <c r="L71" s="8" t="s">
        <v>91</v>
      </c>
    </row>
    <row r="72" spans="1:12" ht="30" x14ac:dyDescent="0.25">
      <c r="A72" s="1">
        <f t="shared" si="2"/>
        <v>71</v>
      </c>
      <c r="B72" s="14">
        <v>237121</v>
      </c>
      <c r="C72" s="15" t="s">
        <v>11</v>
      </c>
      <c r="D72" s="15" t="s">
        <v>22</v>
      </c>
      <c r="E72" s="16" t="s">
        <v>187</v>
      </c>
      <c r="F72" s="17">
        <v>1</v>
      </c>
      <c r="G72" s="2"/>
      <c r="H72" s="6">
        <f t="shared" si="3"/>
        <v>0</v>
      </c>
      <c r="I72" s="7" t="s">
        <v>69</v>
      </c>
      <c r="J72" s="7" t="s">
        <v>70</v>
      </c>
      <c r="K72" s="7" t="s">
        <v>71</v>
      </c>
      <c r="L72" s="8" t="s">
        <v>72</v>
      </c>
    </row>
    <row r="73" spans="1:12" ht="30" x14ac:dyDescent="0.25">
      <c r="A73" s="1">
        <f t="shared" si="2"/>
        <v>72</v>
      </c>
      <c r="B73" s="14">
        <v>239068</v>
      </c>
      <c r="C73" s="15" t="s">
        <v>11</v>
      </c>
      <c r="D73" s="15" t="s">
        <v>188</v>
      </c>
      <c r="E73" s="16" t="s">
        <v>189</v>
      </c>
      <c r="F73" s="17">
        <v>1</v>
      </c>
      <c r="G73" s="6"/>
      <c r="H73" s="6">
        <f t="shared" si="3"/>
        <v>0</v>
      </c>
      <c r="I73" s="7" t="s">
        <v>1</v>
      </c>
      <c r="J73" s="7" t="s">
        <v>2</v>
      </c>
      <c r="K73" s="7" t="s">
        <v>190</v>
      </c>
      <c r="L73" s="8" t="s">
        <v>191</v>
      </c>
    </row>
    <row r="74" spans="1:12" ht="45" x14ac:dyDescent="0.25">
      <c r="A74" s="1">
        <f t="shared" si="2"/>
        <v>73</v>
      </c>
      <c r="B74" s="14">
        <v>240861</v>
      </c>
      <c r="C74" s="15" t="s">
        <v>11</v>
      </c>
      <c r="D74" s="15" t="s">
        <v>192</v>
      </c>
      <c r="E74" s="16" t="s">
        <v>193</v>
      </c>
      <c r="F74" s="17">
        <v>1</v>
      </c>
      <c r="G74" s="6"/>
      <c r="H74" s="6">
        <f t="shared" si="3"/>
        <v>0</v>
      </c>
      <c r="I74" s="7" t="s">
        <v>1</v>
      </c>
      <c r="J74" s="7" t="s">
        <v>2</v>
      </c>
      <c r="K74" s="7" t="s">
        <v>194</v>
      </c>
      <c r="L74" s="8" t="s">
        <v>195</v>
      </c>
    </row>
    <row r="75" spans="1:12" ht="45" x14ac:dyDescent="0.25">
      <c r="A75" s="1">
        <f t="shared" si="2"/>
        <v>74</v>
      </c>
      <c r="B75" s="14">
        <v>240862</v>
      </c>
      <c r="C75" s="15" t="s">
        <v>11</v>
      </c>
      <c r="D75" s="15" t="s">
        <v>196</v>
      </c>
      <c r="E75" s="16" t="s">
        <v>197</v>
      </c>
      <c r="F75" s="17">
        <v>1</v>
      </c>
      <c r="G75" s="6"/>
      <c r="H75" s="6">
        <f t="shared" si="3"/>
        <v>0</v>
      </c>
      <c r="I75" s="7" t="s">
        <v>1</v>
      </c>
      <c r="J75" s="7" t="s">
        <v>2</v>
      </c>
      <c r="K75" s="7" t="s">
        <v>194</v>
      </c>
      <c r="L75" s="8" t="s">
        <v>195</v>
      </c>
    </row>
    <row r="76" spans="1:12" ht="45" x14ac:dyDescent="0.25">
      <c r="A76" s="1">
        <f t="shared" si="2"/>
        <v>75</v>
      </c>
      <c r="B76" s="14">
        <v>240863</v>
      </c>
      <c r="C76" s="15" t="s">
        <v>11</v>
      </c>
      <c r="D76" s="15" t="s">
        <v>198</v>
      </c>
      <c r="E76" s="16" t="s">
        <v>199</v>
      </c>
      <c r="F76" s="17">
        <v>1</v>
      </c>
      <c r="G76" s="6"/>
      <c r="H76" s="6">
        <f t="shared" si="3"/>
        <v>0</v>
      </c>
      <c r="I76" s="7" t="s">
        <v>1</v>
      </c>
      <c r="J76" s="7" t="s">
        <v>2</v>
      </c>
      <c r="K76" s="7" t="s">
        <v>194</v>
      </c>
      <c r="L76" s="8" t="s">
        <v>195</v>
      </c>
    </row>
    <row r="77" spans="1:12" ht="45" x14ac:dyDescent="0.25">
      <c r="A77" s="1">
        <f t="shared" ref="A77:A79" si="4">ROW(A76)</f>
        <v>76</v>
      </c>
      <c r="B77" s="14">
        <v>240864</v>
      </c>
      <c r="C77" s="15" t="s">
        <v>11</v>
      </c>
      <c r="D77" s="15" t="s">
        <v>200</v>
      </c>
      <c r="E77" s="16" t="s">
        <v>201</v>
      </c>
      <c r="F77" s="17">
        <v>1</v>
      </c>
      <c r="G77" s="6"/>
      <c r="H77" s="6">
        <f t="shared" si="3"/>
        <v>0</v>
      </c>
      <c r="I77" s="7" t="s">
        <v>1</v>
      </c>
      <c r="J77" s="7" t="s">
        <v>2</v>
      </c>
      <c r="K77" s="7" t="s">
        <v>194</v>
      </c>
      <c r="L77" s="8" t="s">
        <v>195</v>
      </c>
    </row>
    <row r="78" spans="1:12" ht="45" x14ac:dyDescent="0.25">
      <c r="A78" s="1">
        <f t="shared" si="4"/>
        <v>77</v>
      </c>
      <c r="B78" s="14">
        <v>241445</v>
      </c>
      <c r="C78" s="15" t="s">
        <v>11</v>
      </c>
      <c r="D78" s="15" t="s">
        <v>202</v>
      </c>
      <c r="E78" s="16" t="s">
        <v>203</v>
      </c>
      <c r="F78" s="17">
        <v>4</v>
      </c>
      <c r="G78" s="6"/>
      <c r="H78" s="6">
        <f t="shared" si="3"/>
        <v>0</v>
      </c>
      <c r="I78" s="7" t="s">
        <v>7</v>
      </c>
      <c r="J78" s="7" t="s">
        <v>8</v>
      </c>
      <c r="K78" s="7" t="s">
        <v>155</v>
      </c>
      <c r="L78" s="8" t="s">
        <v>156</v>
      </c>
    </row>
    <row r="79" spans="1:12" ht="30" x14ac:dyDescent="0.25">
      <c r="A79" s="1">
        <f t="shared" si="4"/>
        <v>78</v>
      </c>
      <c r="B79" s="14">
        <v>242692</v>
      </c>
      <c r="C79" s="15" t="s">
        <v>11</v>
      </c>
      <c r="D79" s="15" t="s">
        <v>204</v>
      </c>
      <c r="E79" s="16" t="s">
        <v>205</v>
      </c>
      <c r="F79" s="17">
        <v>3</v>
      </c>
      <c r="G79" s="2"/>
      <c r="H79" s="6">
        <f t="shared" si="3"/>
        <v>0</v>
      </c>
      <c r="I79" s="7" t="s">
        <v>7</v>
      </c>
      <c r="J79" s="7" t="s">
        <v>8</v>
      </c>
      <c r="K79" s="7" t="s">
        <v>75</v>
      </c>
      <c r="L79" s="8" t="s">
        <v>76</v>
      </c>
    </row>
  </sheetData>
  <sheetProtection algorithmName="SHA-512" hashValue="u7HYNYCFeNZHeKY3cXSQKL+sDbObZy17nfQ32hwN70Smk5oGBHXpvpTuCap+CyTLC/3rS96s+H/2rMIkSKof0A==" saltValue="yRI/mKM+CNXOZaz2FDVszw==" spinCount="100000" sheet="1" objects="1" scenarios="1"/>
  <conditionalFormatting sqref="B2:B35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2015-08-14T08:22:30Z</dcterms:modified>
  <cp:category>Lotovi</cp:category>
</cp:coreProperties>
</file>