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29040" windowHeight="16440"/>
  </bookViews>
  <sheets>
    <sheet name="Sheet10" sheetId="1" r:id="rId1"/>
  </sheet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A85" i="1" l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H2" i="1"/>
</calcChain>
</file>

<file path=xl/comments1.xml><?xml version="1.0" encoding="utf-8"?>
<comments xmlns="http://schemas.openxmlformats.org/spreadsheetml/2006/main">
  <authors>
    <author>Jelena Planić</author>
  </authors>
  <commentList>
    <comment ref="B4" authorId="0">
      <text>
        <r>
          <rPr>
            <sz val="9"/>
            <color indexed="81"/>
            <rFont val="Tahoma"/>
            <family val="2"/>
          </rPr>
          <t xml:space="preserve">
Izbrisana stavka
</t>
        </r>
      </text>
    </comment>
    <comment ref="B5" authorId="0">
      <text>
        <r>
          <rPr>
            <sz val="9"/>
            <color indexed="81"/>
            <rFont val="Tahoma"/>
            <family val="2"/>
          </rPr>
          <t xml:space="preserve">
Izbrisana stavka
</t>
        </r>
      </text>
    </comment>
    <comment ref="B6" authorId="0">
      <text>
        <r>
          <rPr>
            <sz val="9"/>
            <color indexed="81"/>
            <rFont val="Tahoma"/>
            <family val="2"/>
          </rPr>
          <t xml:space="preserve">
Izbrisana stavka
</t>
        </r>
      </text>
    </comment>
  </commentList>
</comments>
</file>

<file path=xl/sharedStrings.xml><?xml version="1.0" encoding="utf-8"?>
<sst xmlns="http://schemas.openxmlformats.org/spreadsheetml/2006/main" count="600" uniqueCount="234">
  <si>
    <t>Email</t>
  </si>
  <si>
    <t>Noack</t>
  </si>
  <si>
    <t>#MEG K-LATE</t>
  </si>
  <si>
    <t>L-lactic acid kit 50 ((24965000)) (EUR)</t>
  </si>
  <si>
    <t>Технолошко-металуршки факултет у Београду</t>
  </si>
  <si>
    <t>Карнегијева 4 11000 Београд</t>
  </si>
  <si>
    <t>Љиљана Мојовић</t>
  </si>
  <si>
    <t>lmojovic@tmf.bg.ac.rs</t>
  </si>
  <si>
    <t>#MEG K-DLATE</t>
  </si>
  <si>
    <t>D/L-lactic acid kit 50 ((24965000)) (EUR)</t>
  </si>
  <si>
    <t>#5111STREP</t>
  </si>
  <si>
    <t>Streptomycine ((33141625))  (EUR)</t>
  </si>
  <si>
    <t>Институт за ветеринарство-Нови Сад у Новом Саду</t>
  </si>
  <si>
    <t>Руменачки пут 6 11000 Нови Сад</t>
  </si>
  <si>
    <t>Драгица Стојановић</t>
  </si>
  <si>
    <t>dragica@niv.ns.ac.rs</t>
  </si>
  <si>
    <t>#5101SULM</t>
  </si>
  <si>
    <t>Sulphonamides, Multi ((33141625))  (EUR)</t>
  </si>
  <si>
    <t>#5091CAP</t>
  </si>
  <si>
    <t>Chloramphenicol ((33141625))  (EUR)</t>
  </si>
  <si>
    <t>#BTR6468</t>
  </si>
  <si>
    <t>3M Sample Bag 180 x 300 mm - kesa za homogenizator ((33141000)) (EUR)</t>
  </si>
  <si>
    <t>3M Dry-Sponge, - suvi sundjer u sterilnoj kesi((33141000)) (EUR)</t>
  </si>
  <si>
    <t>#211040</t>
  </si>
  <si>
    <t>BagOpen 400 (Otvarač za kese)((33141000)) (EUR)</t>
  </si>
  <si>
    <t>#231040</t>
  </si>
  <si>
    <t>BagClip 400 (Držači za kese)((33141000)) (EUR)</t>
  </si>
  <si>
    <t>#221040</t>
  </si>
  <si>
    <t>BagRack 400 (Stalak za kese, nerđajući čelik, 10rm, 35,5x20, 5x20) ((33141000)) (EUR)</t>
  </si>
  <si>
    <t>#Ingenasa 10.FLU.K.3/5.</t>
  </si>
  <si>
    <t>INGEZIM INFLUENZA A ELISA ((33141625 i/ili 24965000)) (RSD)</t>
  </si>
  <si>
    <t>Тамаш Петровић</t>
  </si>
  <si>
    <t>tomy@niv.ns.ac.rs</t>
  </si>
  <si>
    <t>#Ingenasa 1.2.BVD.K.3/5</t>
  </si>
  <si>
    <t>INGEZIM BVD ELISA ((33141625 i/ili 24965000)) (RSD)</t>
  </si>
  <si>
    <t>#Ingenasa 10.WNV.K.3/2.</t>
  </si>
  <si>
    <t>INGEZIM WEST NILE COMPAC ELISA ((33141625 i/ili 24965000)) (RSD)</t>
  </si>
  <si>
    <t>#Ingenasa 13.SBV.K.3/2</t>
  </si>
  <si>
    <t>INGEZIM Schmallenberg ELISA ((33141625 i/ili 24965000)) (RSD)</t>
  </si>
  <si>
    <t>#Ingenasa 15.LSH.K.1</t>
  </si>
  <si>
    <t>INGEZIM Leishmania ELISA ((33141625 i/ili 24965000)) (RSD)</t>
  </si>
  <si>
    <t>#Ingenasa 15.EHR.K.1</t>
  </si>
  <si>
    <t>INGEZIM Erlichia ELISA ((33141625 i/ili 24965000)) (RSD)</t>
  </si>
  <si>
    <t>3M™Dry-Sponge - suvi sunđer u sterilnoj kesi set=100kom ((33140000)) (RSD)</t>
  </si>
  <si>
    <t>#MEGK-LATE</t>
  </si>
  <si>
    <t>L-lactic acid (L-Lactate) Assay KIt, MEGAZYME, MEGK-LATE (pakovanje za 50) ((Å¡ifra 24965000)) (EUR)</t>
  </si>
  <si>
    <t>Технолошки факултет у Новом Саду</t>
  </si>
  <si>
    <t>Булевар Цара Лазара 1 21000 Нови Сад</t>
  </si>
  <si>
    <t>Јелена Пејин</t>
  </si>
  <si>
    <t>jpejin@uns.ac.rs</t>
  </si>
  <si>
    <t>#NEO 8030</t>
  </si>
  <si>
    <t>Veratox® for Aflatoxin Quantitative range of 5–50 ppb ОРН šifra 44831300 (EUR)</t>
  </si>
  <si>
    <t>Катарина Канурић (девој. Дураковић)</t>
  </si>
  <si>
    <t>stay@uns.ac.rs</t>
  </si>
  <si>
    <t>#E-BMANN</t>
  </si>
  <si>
    <t>endo-1,4 β-Mannanase (A. niger) (EUR)</t>
  </si>
  <si>
    <t>Лидија Петровић</t>
  </si>
  <si>
    <t>vsovilj@uns.ac.rs</t>
  </si>
  <si>
    <t>#NEO8031</t>
  </si>
  <si>
    <t>Kvantitativni test za aflatoksin, HS (bunarć (ELISA KIT) za aflatoksin) ((sifra FG11)) (EUR)</t>
  </si>
  <si>
    <t>Институт за прехрамбене технологије у Новом Саду</t>
  </si>
  <si>
    <t>Булевар цара Лазара 1 21000 Нови Сад</t>
  </si>
  <si>
    <t>Александра Торбица</t>
  </si>
  <si>
    <t>#NEO8331</t>
  </si>
  <si>
    <t>Kvantitativni test za DON (bunarići ELISA KIT)  za DON) ((sifra FG11)) (EUR)</t>
  </si>
  <si>
    <t>#NEO8610</t>
  </si>
  <si>
    <t>Kvantitativni test za ohratoksin (bunarići (ELISA KIT)  za ohratoksin) ((sifra FG11)) (EUR)</t>
  </si>
  <si>
    <t>#NEO8230</t>
  </si>
  <si>
    <t>Kit za određivanje mikotoksina T-2/HT-2 (Veratox for T-2/HT-2 Toxins) ((sifra FG11)) (EUR)</t>
  </si>
  <si>
    <t>#NEO8110</t>
  </si>
  <si>
    <t>Kvantitativni test za zearalenon bunarići (ELISA KIT)  za zearalenon) ((sifra FG11)) (EUR)</t>
  </si>
  <si>
    <t>#MEGK-BETA3</t>
  </si>
  <si>
    <t>β-Amylase (Bethamil-3-method) kit ((sifra FG11)) (EUR)</t>
  </si>
  <si>
    <t>#MEGK-RSTAR</t>
  </si>
  <si>
    <t>Starch (Resistant starch) kit ((sifra FG11)) (EUR)</t>
  </si>
  <si>
    <t>#Ingenasa 10.WNV.K.3/2</t>
  </si>
  <si>
    <t>INGEZIM WEST NILE COMPAC ELISA ((33141625 i/ili 24965000))  (RSD)</t>
  </si>
  <si>
    <t>INGEZIM Schmallenberg ELISA ((33141625 i/ili 24965000))  (RSD)</t>
  </si>
  <si>
    <t>#MEGK-BGLU</t>
  </si>
  <si>
    <t>Beta-Glucan (Mixed Linkage) Assay Kit ((sifra FG11)) (EUR)</t>
  </si>
  <si>
    <t>#K-YBGL</t>
  </si>
  <si>
    <t>Mushroom and Yeast beta-glucane (EUR)</t>
  </si>
  <si>
    <t>Фармацеутски факултет у Београду</t>
  </si>
  <si>
    <t>Војводе Степе 459 11000 Београд</t>
  </si>
  <si>
    <t>Татјана Кундаковић</t>
  </si>
  <si>
    <t>ktatjana@pharmacy.bg.ac.rs</t>
  </si>
  <si>
    <t>#80025</t>
  </si>
  <si>
    <t>MMM6420:Petri film ( 3M Petrifilm ) Enterobacteriaceae (EUR)</t>
  </si>
  <si>
    <t>Пољопривредни факултет у Новом Саду</t>
  </si>
  <si>
    <t>Трг Доситеја Обрадовића 8 21000 Нови Сад</t>
  </si>
  <si>
    <t>Сава Бунчић</t>
  </si>
  <si>
    <t>buncic_sava@hotmail.com</t>
  </si>
  <si>
    <t>#80026</t>
  </si>
  <si>
    <t>MMM6434 :Petri film ( 3M Petrifilm ) Selective E. coli (EUR)</t>
  </si>
  <si>
    <t>#80027</t>
  </si>
  <si>
    <t>MMM6400:Petri film ( 3M Petrifilm ) Aerobic count (EUR)</t>
  </si>
  <si>
    <t>#MEGK-YBGL</t>
  </si>
  <si>
    <t>Beta Glucan (Yeast &amp; Mushroom) Assay Kit (sifra R04) (EUR)</t>
  </si>
  <si>
    <t>Институт за хемију, технологију и металургију у Београду</t>
  </si>
  <si>
    <t>Његошева 12 11000 Београд</t>
  </si>
  <si>
    <t>Мирослав Врвић</t>
  </si>
  <si>
    <t>mmvchem@sezampro.rs</t>
  </si>
  <si>
    <t>#MEGK-LACGAR</t>
  </si>
  <si>
    <t>Lactose/Galactose (Rapid) (sifra R04) (EUR)</t>
  </si>
  <si>
    <t>#8030</t>
  </si>
  <si>
    <t>Veratox Aflatoxin (Total) (RSD)</t>
  </si>
  <si>
    <t>Игор Јајић</t>
  </si>
  <si>
    <t>jajic@polj.ns.ac.rs</t>
  </si>
  <si>
    <t>#8110</t>
  </si>
  <si>
    <t>Veratox Zearalenone (RSD)</t>
  </si>
  <si>
    <t xml:space="preserve">#FQS-MS-2P </t>
  </si>
  <si>
    <t>ID Screen Q Fever Indirect Multispecies (EUR)</t>
  </si>
  <si>
    <t>Медицински факултет у Београду</t>
  </si>
  <si>
    <t>Др Суботића 8 11000 Београд</t>
  </si>
  <si>
    <t>Лазар Ранин</t>
  </si>
  <si>
    <t>lazarr@verat.net</t>
  </si>
  <si>
    <t>β-Glucan Assay Kit (Yeast &amp; Mushroom)  (RSD)</t>
  </si>
  <si>
    <t>Бојана Видовић</t>
  </si>
  <si>
    <t>bojana@pharmacy.bg.ac.rs</t>
  </si>
  <si>
    <t>#IdVet WNC-2P</t>
  </si>
  <si>
    <t>ID Screen® West Nile Competition ELISA ((33141625 i/ili 24965000)) (EUR)</t>
  </si>
  <si>
    <t>#IdVet HEVB-MS-4P</t>
  </si>
  <si>
    <t>ID Screen® Hepatitis E Indirect ELISA ((33141625 i/ili 24965000)) (EUR)</t>
  </si>
  <si>
    <t>#IdVet AUJESZKYGB-4P</t>
  </si>
  <si>
    <t>ID Screen® Aujeszky gB Competition ELISA ((33141625 i/ili 24965000))  (EUR)</t>
  </si>
  <si>
    <t>#K-BGLU</t>
  </si>
  <si>
    <t>β-Glucan Assay Kit (Mixed Linkage) (RSD)</t>
  </si>
  <si>
    <t>Институт за примену науке у пољопривреди у Београду</t>
  </si>
  <si>
    <t>Булевар деспота Стефана 68б 11000 Београд</t>
  </si>
  <si>
    <t>Снежана Јанковић</t>
  </si>
  <si>
    <t>sjankovic@ipn.co.rs</t>
  </si>
  <si>
    <t>#RS96010BPW</t>
  </si>
  <si>
    <t>Brisevi sa medujumom, pak 100 kom (EUR)</t>
  </si>
  <si>
    <t>Научни институт за ветеринарство Србије</t>
  </si>
  <si>
    <t>Војводе Тозе 14 11000 Београд</t>
  </si>
  <si>
    <t>Ксенија Нешић</t>
  </si>
  <si>
    <t>ksenija_n@yahoo.com</t>
  </si>
  <si>
    <t>Megayzmeβ-Glucan Assay Kit (Yeast &amp; Mushroom) , Noack &amp; Co South East d.o.o.(Megayzme) (EUR)</t>
  </si>
  <si>
    <t>Бранко Бугарски</t>
  </si>
  <si>
    <t>branko@tmf.bg.ac.rs</t>
  </si>
  <si>
    <t>Бранко Ђупина</t>
  </si>
  <si>
    <t>cupinab@polj.uns.ac.rs</t>
  </si>
  <si>
    <t>#8610</t>
  </si>
  <si>
    <t>Veratox Ochratoxin (RSD)</t>
  </si>
  <si>
    <t>#8331NE</t>
  </si>
  <si>
    <t>Veratox DON 5/5 (RSD)</t>
  </si>
  <si>
    <t>#MEGK-ASCO</t>
  </si>
  <si>
    <t>#MEGK-FRUGL</t>
  </si>
  <si>
    <t>D-Fructose/D-Glucose Assay Kit ((Å¡ifra 24965000)) (EUR)</t>
  </si>
  <si>
    <t>Veratox Aflatoxin (Total) ELISA (EUR)</t>
  </si>
  <si>
    <t>Природноматематички факултет у Новом Саду</t>
  </si>
  <si>
    <t>Трг Доситеја Обрадовића 3 21000 Нови Сад</t>
  </si>
  <si>
    <t>Биљана Абрамовић</t>
  </si>
  <si>
    <t>biljana.abramovic@dh.uns.ac.rs</t>
  </si>
  <si>
    <t>#NEO8031B</t>
  </si>
  <si>
    <t>Veratox Aflatoxin B1 (EUR)</t>
  </si>
  <si>
    <t xml:space="preserve">#NEO8017 </t>
  </si>
  <si>
    <t>Reveal for Aflatoxin M1, screens at 500ppt  (EUR)</t>
  </si>
  <si>
    <t>Факултет техничких наука у Новом Саду</t>
  </si>
  <si>
    <t>Трг Доситеја Обрадовића 6 21000 Нови Сад</t>
  </si>
  <si>
    <t>Владимир Црнојевић</t>
  </si>
  <si>
    <t>crnojevic@uns.ac.rs</t>
  </si>
  <si>
    <t xml:space="preserve">#NEO8019 </t>
  </si>
  <si>
    <t>Veratox® for Aflatoxin M1, range 5-100ppt  (EUR)</t>
  </si>
  <si>
    <t>#MEGK-PHYT</t>
  </si>
  <si>
    <t>Phytic Acid/Total Phosphorus Assay Kit, pakovanje 50 (EUR)</t>
  </si>
  <si>
    <t>Агрономски факултет у Чачаку</t>
  </si>
  <si>
    <t>Цара Душана 34 32000 Чачак</t>
  </si>
  <si>
    <t>Драган Ђуровић</t>
  </si>
  <si>
    <t>mmadic@tfc.kg.ac.rs</t>
  </si>
  <si>
    <t>Beta-Glucan (Mixed Linkage) Assay Kit, pakovanj 100 (EUR)</t>
  </si>
  <si>
    <t>#57572</t>
  </si>
  <si>
    <t>K-TDFT:Total Dietary Fiber Assay (EUR) (EUR)</t>
  </si>
  <si>
    <t>Nada Filipović</t>
  </si>
  <si>
    <t>nfil@uns.ac.rs</t>
  </si>
  <si>
    <t>#57573</t>
  </si>
  <si>
    <t>K-RSTAR:Resistant Starch Kit (EUR) (EUR)</t>
  </si>
  <si>
    <t>#S-ABG100</t>
  </si>
  <si>
    <t>Beta-Glucanase (EUR)</t>
  </si>
  <si>
    <t>#S-ACMC</t>
  </si>
  <si>
    <t>Cellulase (EUR)</t>
  </si>
  <si>
    <t>#T-CTZ200</t>
  </si>
  <si>
    <t>Pullulanase (EUR)</t>
  </si>
  <si>
    <t>#S-AXBP</t>
  </si>
  <si>
    <t>endo-b-Xylanase (EUR)</t>
  </si>
  <si>
    <t>#T-ARZ200</t>
  </si>
  <si>
    <t>endo-Arabinanase (EUR)</t>
  </si>
  <si>
    <t>#T-AMZ200</t>
  </si>
  <si>
    <t>Alpha-Amylase (EUR)</t>
  </si>
  <si>
    <t>#K-LATE</t>
  </si>
  <si>
    <t>L-Lactic Acid (EUR)</t>
  </si>
  <si>
    <t>#K-GLUC</t>
  </si>
  <si>
    <t>D-Glucose (EUR)</t>
  </si>
  <si>
    <t>Beta-Glucan (RSD)</t>
  </si>
  <si>
    <t>Marija Bodroža-Solarov</t>
  </si>
  <si>
    <t>marija.bodroza@fins.uns.ac.rs</t>
  </si>
  <si>
    <t>#K-SDAM</t>
  </si>
  <si>
    <t>Starch Damage (RSD)</t>
  </si>
  <si>
    <t>Beta-Glucan (EUR)</t>
  </si>
  <si>
    <t>Starch Damage (EUR)</t>
  </si>
  <si>
    <t>#K-FRUC</t>
  </si>
  <si>
    <t>Fructan (EUR)</t>
  </si>
  <si>
    <t>Amylazyme (EUR)</t>
  </si>
  <si>
    <t>#K-CERA</t>
  </si>
  <si>
    <t>Ceralpha (EUR)</t>
  </si>
  <si>
    <t>#NeogenÂ´s BioKits range of GMO test kits</t>
  </si>
  <si>
    <t>PCR - Identification Kits (EUR)</t>
  </si>
  <si>
    <t xml:space="preserve">#CP4 </t>
  </si>
  <si>
    <t>Screening - Lateral Flow Test (EUR)</t>
  </si>
  <si>
    <t xml:space="preserve">#NeoColumnâ„¢ </t>
  </si>
  <si>
    <t>NeoColumn™  (RSD)</t>
  </si>
  <si>
    <t>NeoColumn™  (EUR)</t>
  </si>
  <si>
    <t xml:space="preserve">#GMO test </t>
  </si>
  <si>
    <t>Ferenc Bagi</t>
  </si>
  <si>
    <t>bagifer@polj.uns.ac.rs</t>
  </si>
  <si>
    <t xml:space="preserve"># CP4 </t>
  </si>
  <si>
    <t>#802002Y</t>
  </si>
  <si>
    <t>BIOKITS GLUTEN ASSAY KIT (EUR)</t>
  </si>
  <si>
    <t>#8480</t>
  </si>
  <si>
    <t>Veratox for Gliadin (EUR)</t>
  </si>
  <si>
    <t xml:space="preserve">No_x000D_
</t>
  </si>
  <si>
    <t>#BTNo_x000D_
P133-ES</t>
  </si>
  <si>
    <t>aleksandra.toNo_x000D_
ica@fins.uns.ac.rs</t>
  </si>
  <si>
    <t>L-AscoNo_x000D_
ic Acid (L-AscoNo_x000D_
ate) Assay Kit ((Å¡ifra 24965000)) (EUR)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</si>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</sst>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7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strike/>
      <sz val="11"/>
      <color rgb="FF000000"/>
      <name val="Calibri"/>
      <family val="2"/>
    </font>
    <font>
      <strike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</borders>
  <cellStyleXfs count="2">
    <xf numFmtId="0" fontId="0" fillId="0" borderId="0"/>
    <xf numFmtId="0" fontId="2" fillId="2" borderId="0"/>
  </cellStyleXfs>
  <cellXfs count="26">
    <xf numFmtId="0" fontId="0" fillId="2" borderId="0" xfId="0" applyFill="1"/>
    <xf numFmtId="0" fontId="2" fillId="2" borderId="0" xfId="1" applyFill="1" applyAlignment="1" applyProtection="1">
      <alignment horizontal="left" vertical="top" wrapText="1"/>
    </xf>
    <xf numFmtId="164" fontId="2" fillId="2" borderId="0" xfId="1" applyNumberFormat="1" applyFill="1" applyAlignment="1" applyProtection="1">
      <alignment horizontal="left" vertical="top" wrapText="1"/>
      <protection locked="0"/>
    </xf>
    <xf numFmtId="0" fontId="1" fillId="3" borderId="2" xfId="0" applyFont="1" applyFill="1" applyBorder="1" applyAlignment="1" applyProtection="1">
      <alignment horizontal="left" vertical="top" wrapText="1"/>
      <protection locked="0"/>
    </xf>
    <xf numFmtId="0" fontId="1" fillId="3" borderId="3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Protection="1">
      <protection locked="0"/>
    </xf>
    <xf numFmtId="0" fontId="2" fillId="2" borderId="0" xfId="1" applyFill="1" applyAlignment="1" applyProtection="1">
      <alignment horizontal="left" vertical="top" wrapText="1"/>
      <protection locked="0"/>
    </xf>
    <xf numFmtId="0" fontId="3" fillId="2" borderId="0" xfId="1" applyNumberFormat="1" applyFont="1" applyAlignment="1" applyProtection="1">
      <alignment horizontal="left" vertical="center" wrapText="1"/>
      <protection locked="0"/>
    </xf>
    <xf numFmtId="0" fontId="0" fillId="2" borderId="0" xfId="0" applyFill="1" applyProtection="1">
      <protection locked="0"/>
    </xf>
    <xf numFmtId="0" fontId="2" fillId="2" borderId="0" xfId="1" applyFill="1" applyProtection="1"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left" vertical="top" wrapText="1"/>
    </xf>
    <xf numFmtId="1" fontId="1" fillId="3" borderId="2" xfId="0" applyNumberFormat="1" applyFont="1" applyFill="1" applyBorder="1" applyAlignment="1" applyProtection="1">
      <alignment horizontal="left" vertical="top" wrapText="1"/>
    </xf>
    <xf numFmtId="0" fontId="1" fillId="3" borderId="2" xfId="0" applyFont="1" applyFill="1" applyBorder="1" applyAlignment="1" applyProtection="1">
      <alignment horizontal="left" vertical="top" wrapText="1"/>
    </xf>
    <xf numFmtId="1" fontId="3" fillId="2" borderId="0" xfId="1" applyNumberFormat="1" applyFont="1" applyAlignment="1" applyProtection="1">
      <alignment horizontal="right" vertical="center" wrapText="1"/>
    </xf>
    <xf numFmtId="0" fontId="3" fillId="2" borderId="0" xfId="1" applyNumberFormat="1" applyFont="1" applyAlignment="1" applyProtection="1">
      <alignment horizontal="left" vertical="center" wrapText="1"/>
    </xf>
    <xf numFmtId="0" fontId="3" fillId="2" borderId="0" xfId="1" applyNumberFormat="1" applyFont="1" applyAlignment="1" applyProtection="1">
      <alignment horizontal="right" vertical="center" wrapText="1"/>
    </xf>
    <xf numFmtId="1" fontId="0" fillId="2" borderId="0" xfId="0" applyNumberFormat="1" applyFill="1" applyAlignment="1" applyProtection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0" fontId="5" fillId="2" borderId="0" xfId="1" applyFont="1" applyFill="1" applyAlignment="1" applyProtection="1">
      <alignment horizontal="left" vertical="top" wrapText="1"/>
    </xf>
    <xf numFmtId="1" fontId="6" fillId="2" borderId="0" xfId="1" applyNumberFormat="1" applyFont="1" applyAlignment="1" applyProtection="1">
      <alignment horizontal="right" vertical="center" wrapText="1"/>
    </xf>
    <xf numFmtId="0" fontId="6" fillId="2" borderId="0" xfId="1" applyNumberFormat="1" applyFont="1" applyAlignment="1" applyProtection="1">
      <alignment horizontal="left" vertical="center" wrapText="1"/>
    </xf>
    <xf numFmtId="0" fontId="6" fillId="2" borderId="0" xfId="1" applyNumberFormat="1" applyFont="1" applyAlignment="1" applyProtection="1">
      <alignment horizontal="right" vertical="center" wrapText="1"/>
    </xf>
    <xf numFmtId="0" fontId="5" fillId="2" borderId="0" xfId="1" applyFont="1" applyFill="1" applyAlignment="1" applyProtection="1">
      <alignment horizontal="left" vertical="top" wrapText="1"/>
      <protection locked="0"/>
    </xf>
    <xf numFmtId="164" fontId="5" fillId="2" borderId="0" xfId="1" applyNumberFormat="1" applyFont="1" applyFill="1" applyAlignment="1" applyProtection="1">
      <alignment horizontal="left" vertical="top" wrapText="1"/>
      <protection locked="0"/>
    </xf>
    <xf numFmtId="0" fontId="6" fillId="2" borderId="0" xfId="1" applyNumberFormat="1" applyFont="1" applyAlignment="1" applyProtection="1">
      <alignment horizontal="left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85"/>
  <sheetViews>
    <sheetView tabSelected="1" view="pageLayout" zoomScaleNormal="100" workbookViewId="0">
      <selection activeCell="G5" sqref="G5"/>
    </sheetView>
  </sheetViews>
  <sheetFormatPr defaultColWidth="8.7109375" defaultRowHeight="15" x14ac:dyDescent="0.25"/>
  <cols>
    <col min="1" max="1" width="5.5703125" style="17" customWidth="1"/>
    <col min="2" max="2" width="8.140625" style="17" customWidth="1"/>
    <col min="3" max="3" width="20" style="18" customWidth="1"/>
    <col min="4" max="4" width="16.28515625" style="18" customWidth="1"/>
    <col min="5" max="5" width="25.140625" style="18" customWidth="1"/>
    <col min="6" max="6" width="9.5703125" style="18" customWidth="1"/>
    <col min="7" max="8" width="12.7109375" style="10" customWidth="1"/>
    <col min="9" max="9" width="22.28515625" style="10" customWidth="1"/>
    <col min="10" max="10" width="20.42578125" style="10" customWidth="1"/>
    <col min="11" max="11" width="17.85546875" style="10" customWidth="1"/>
    <col min="12" max="12" width="16.85546875" style="10" customWidth="1"/>
    <col min="13" max="16384" width="8.7109375" style="8"/>
  </cols>
  <sheetData>
    <row r="1" spans="1:12" s="5" customFormat="1" ht="45" customHeight="1" x14ac:dyDescent="0.25">
      <c r="A1" s="11" t="s">
        <v>220</v>
      </c>
      <c r="B1" s="12" t="s">
        <v>224</v>
      </c>
      <c r="C1" s="13" t="s">
        <v>225</v>
      </c>
      <c r="D1" s="13" t="s">
        <v>226</v>
      </c>
      <c r="E1" s="13" t="s">
        <v>227</v>
      </c>
      <c r="F1" s="13" t="s">
        <v>228</v>
      </c>
      <c r="G1" s="3" t="s">
        <v>229</v>
      </c>
      <c r="H1" s="3" t="s">
        <v>230</v>
      </c>
      <c r="I1" s="3" t="s">
        <v>231</v>
      </c>
      <c r="J1" s="3" t="s">
        <v>232</v>
      </c>
      <c r="K1" s="3" t="s">
        <v>233</v>
      </c>
      <c r="L1" s="4" t="s">
        <v>0</v>
      </c>
    </row>
    <row r="2" spans="1:12" ht="45" x14ac:dyDescent="0.25">
      <c r="A2" s="1">
        <v>1</v>
      </c>
      <c r="B2" s="14">
        <v>126768</v>
      </c>
      <c r="C2" s="15" t="s">
        <v>1</v>
      </c>
      <c r="D2" s="15" t="s">
        <v>2</v>
      </c>
      <c r="E2" s="15" t="s">
        <v>3</v>
      </c>
      <c r="F2" s="16">
        <v>2</v>
      </c>
      <c r="G2" s="6"/>
      <c r="H2" s="2">
        <f t="shared" ref="H2:H65" si="0">F2*G2</f>
        <v>0</v>
      </c>
      <c r="I2" s="7" t="s">
        <v>4</v>
      </c>
      <c r="J2" s="7" t="s">
        <v>5</v>
      </c>
      <c r="K2" s="7" t="s">
        <v>6</v>
      </c>
      <c r="L2" s="7" t="s">
        <v>7</v>
      </c>
    </row>
    <row r="3" spans="1:12" ht="45" x14ac:dyDescent="0.25">
      <c r="A3" s="1">
        <f>ROW(A2)</f>
        <v>2</v>
      </c>
      <c r="B3" s="14">
        <v>126769</v>
      </c>
      <c r="C3" s="15" t="s">
        <v>1</v>
      </c>
      <c r="D3" s="15" t="s">
        <v>8</v>
      </c>
      <c r="E3" s="15" t="s">
        <v>9</v>
      </c>
      <c r="F3" s="16">
        <v>1</v>
      </c>
      <c r="G3" s="6"/>
      <c r="H3" s="2">
        <f t="shared" si="0"/>
        <v>0</v>
      </c>
      <c r="I3" s="7" t="s">
        <v>4</v>
      </c>
      <c r="J3" s="7" t="s">
        <v>5</v>
      </c>
      <c r="K3" s="7" t="s">
        <v>6</v>
      </c>
      <c r="L3" s="7" t="s">
        <v>7</v>
      </c>
    </row>
    <row r="4" spans="1:12" ht="45" x14ac:dyDescent="0.25">
      <c r="A4" s="19">
        <f t="shared" ref="A4:A67" si="1">ROW(A3)</f>
        <v>3</v>
      </c>
      <c r="B4" s="20">
        <v>135964</v>
      </c>
      <c r="C4" s="21" t="s">
        <v>1</v>
      </c>
      <c r="D4" s="21" t="s">
        <v>10</v>
      </c>
      <c r="E4" s="21" t="s">
        <v>11</v>
      </c>
      <c r="F4" s="22">
        <v>1</v>
      </c>
      <c r="G4" s="23"/>
      <c r="H4" s="2">
        <f t="shared" si="0"/>
        <v>0</v>
      </c>
      <c r="I4" s="25" t="s">
        <v>12</v>
      </c>
      <c r="J4" s="25" t="s">
        <v>13</v>
      </c>
      <c r="K4" s="25" t="s">
        <v>14</v>
      </c>
      <c r="L4" s="25" t="s">
        <v>15</v>
      </c>
    </row>
    <row r="5" spans="1:12" ht="45" x14ac:dyDescent="0.25">
      <c r="A5" s="19">
        <f t="shared" si="1"/>
        <v>4</v>
      </c>
      <c r="B5" s="20">
        <v>135965</v>
      </c>
      <c r="C5" s="21" t="s">
        <v>1</v>
      </c>
      <c r="D5" s="21" t="s">
        <v>16</v>
      </c>
      <c r="E5" s="21" t="s">
        <v>17</v>
      </c>
      <c r="F5" s="22">
        <v>1</v>
      </c>
      <c r="G5" s="23"/>
      <c r="H5" s="2">
        <f t="shared" si="0"/>
        <v>0</v>
      </c>
      <c r="I5" s="25" t="s">
        <v>12</v>
      </c>
      <c r="J5" s="25" t="s">
        <v>13</v>
      </c>
      <c r="K5" s="25" t="s">
        <v>14</v>
      </c>
      <c r="L5" s="25" t="s">
        <v>15</v>
      </c>
    </row>
    <row r="6" spans="1:12" ht="45" x14ac:dyDescent="0.25">
      <c r="A6" s="19">
        <f t="shared" si="1"/>
        <v>5</v>
      </c>
      <c r="B6" s="20">
        <v>135966</v>
      </c>
      <c r="C6" s="21" t="s">
        <v>1</v>
      </c>
      <c r="D6" s="21" t="s">
        <v>18</v>
      </c>
      <c r="E6" s="21" t="s">
        <v>19</v>
      </c>
      <c r="F6" s="22">
        <v>1</v>
      </c>
      <c r="G6" s="24"/>
      <c r="H6" s="2">
        <f t="shared" si="0"/>
        <v>0</v>
      </c>
      <c r="I6" s="25" t="s">
        <v>12</v>
      </c>
      <c r="J6" s="25" t="s">
        <v>13</v>
      </c>
      <c r="K6" s="25" t="s">
        <v>14</v>
      </c>
      <c r="L6" s="25" t="s">
        <v>15</v>
      </c>
    </row>
    <row r="7" spans="1:12" ht="60" x14ac:dyDescent="0.25">
      <c r="A7" s="1">
        <f t="shared" si="1"/>
        <v>6</v>
      </c>
      <c r="B7" s="14">
        <v>136125</v>
      </c>
      <c r="C7" s="15" t="s">
        <v>1</v>
      </c>
      <c r="D7" s="15" t="s">
        <v>20</v>
      </c>
      <c r="E7" s="15" t="s">
        <v>21</v>
      </c>
      <c r="F7" s="16">
        <v>1</v>
      </c>
      <c r="G7" s="6"/>
      <c r="H7" s="2">
        <f t="shared" si="0"/>
        <v>0</v>
      </c>
      <c r="I7" s="7" t="s">
        <v>12</v>
      </c>
      <c r="J7" s="7" t="s">
        <v>13</v>
      </c>
      <c r="K7" s="7" t="s">
        <v>14</v>
      </c>
      <c r="L7" s="7" t="s">
        <v>15</v>
      </c>
    </row>
    <row r="8" spans="1:12" ht="45" x14ac:dyDescent="0.25">
      <c r="A8" s="1">
        <f t="shared" si="1"/>
        <v>7</v>
      </c>
      <c r="B8" s="14">
        <v>136126</v>
      </c>
      <c r="C8" s="15" t="s">
        <v>1</v>
      </c>
      <c r="D8" s="15" t="s">
        <v>221</v>
      </c>
      <c r="E8" s="15" t="s">
        <v>22</v>
      </c>
      <c r="F8" s="16">
        <v>1</v>
      </c>
      <c r="G8" s="6"/>
      <c r="H8" s="2">
        <f t="shared" si="0"/>
        <v>0</v>
      </c>
      <c r="I8" s="7" t="s">
        <v>12</v>
      </c>
      <c r="J8" s="7" t="s">
        <v>13</v>
      </c>
      <c r="K8" s="7" t="s">
        <v>14</v>
      </c>
      <c r="L8" s="7" t="s">
        <v>15</v>
      </c>
    </row>
    <row r="9" spans="1:12" ht="45" x14ac:dyDescent="0.25">
      <c r="A9" s="1">
        <f t="shared" si="1"/>
        <v>8</v>
      </c>
      <c r="B9" s="14">
        <v>136127</v>
      </c>
      <c r="C9" s="15" t="s">
        <v>1</v>
      </c>
      <c r="D9" s="15" t="s">
        <v>23</v>
      </c>
      <c r="E9" s="15" t="s">
        <v>24</v>
      </c>
      <c r="F9" s="16">
        <v>1</v>
      </c>
      <c r="G9" s="6"/>
      <c r="H9" s="2">
        <f t="shared" si="0"/>
        <v>0</v>
      </c>
      <c r="I9" s="7" t="s">
        <v>12</v>
      </c>
      <c r="J9" s="7" t="s">
        <v>13</v>
      </c>
      <c r="K9" s="7" t="s">
        <v>14</v>
      </c>
      <c r="L9" s="7" t="s">
        <v>15</v>
      </c>
    </row>
    <row r="10" spans="1:12" ht="45" x14ac:dyDescent="0.25">
      <c r="A10" s="1">
        <f t="shared" si="1"/>
        <v>9</v>
      </c>
      <c r="B10" s="14">
        <v>136128</v>
      </c>
      <c r="C10" s="15" t="s">
        <v>1</v>
      </c>
      <c r="D10" s="15" t="s">
        <v>25</v>
      </c>
      <c r="E10" s="15" t="s">
        <v>26</v>
      </c>
      <c r="F10" s="16">
        <v>1</v>
      </c>
      <c r="G10" s="6"/>
      <c r="H10" s="2">
        <f t="shared" si="0"/>
        <v>0</v>
      </c>
      <c r="I10" s="7" t="s">
        <v>12</v>
      </c>
      <c r="J10" s="7" t="s">
        <v>13</v>
      </c>
      <c r="K10" s="7" t="s">
        <v>14</v>
      </c>
      <c r="L10" s="7" t="s">
        <v>15</v>
      </c>
    </row>
    <row r="11" spans="1:12" ht="60" x14ac:dyDescent="0.25">
      <c r="A11" s="1">
        <f t="shared" si="1"/>
        <v>10</v>
      </c>
      <c r="B11" s="14">
        <v>136129</v>
      </c>
      <c r="C11" s="15" t="s">
        <v>1</v>
      </c>
      <c r="D11" s="15" t="s">
        <v>27</v>
      </c>
      <c r="E11" s="15" t="s">
        <v>28</v>
      </c>
      <c r="F11" s="16">
        <v>1</v>
      </c>
      <c r="G11" s="6"/>
      <c r="H11" s="2">
        <f t="shared" si="0"/>
        <v>0</v>
      </c>
      <c r="I11" s="7" t="s">
        <v>12</v>
      </c>
      <c r="J11" s="7" t="s">
        <v>13</v>
      </c>
      <c r="K11" s="7" t="s">
        <v>14</v>
      </c>
      <c r="L11" s="7" t="s">
        <v>15</v>
      </c>
    </row>
    <row r="12" spans="1:12" ht="45" x14ac:dyDescent="0.25">
      <c r="A12" s="1">
        <f t="shared" si="1"/>
        <v>11</v>
      </c>
      <c r="B12" s="14">
        <v>136951</v>
      </c>
      <c r="C12" s="15" t="s">
        <v>1</v>
      </c>
      <c r="D12" s="15" t="s">
        <v>29</v>
      </c>
      <c r="E12" s="15" t="s">
        <v>30</v>
      </c>
      <c r="F12" s="16">
        <v>1</v>
      </c>
      <c r="G12" s="6"/>
      <c r="H12" s="2">
        <f t="shared" si="0"/>
        <v>0</v>
      </c>
      <c r="I12" s="7" t="s">
        <v>12</v>
      </c>
      <c r="J12" s="7" t="s">
        <v>13</v>
      </c>
      <c r="K12" s="7" t="s">
        <v>31</v>
      </c>
      <c r="L12" s="7" t="s">
        <v>32</v>
      </c>
    </row>
    <row r="13" spans="1:12" ht="45" x14ac:dyDescent="0.25">
      <c r="A13" s="1">
        <f t="shared" si="1"/>
        <v>12</v>
      </c>
      <c r="B13" s="14">
        <v>136952</v>
      </c>
      <c r="C13" s="15" t="s">
        <v>1</v>
      </c>
      <c r="D13" s="15" t="s">
        <v>33</v>
      </c>
      <c r="E13" s="15" t="s">
        <v>34</v>
      </c>
      <c r="F13" s="16">
        <v>1</v>
      </c>
      <c r="G13" s="6"/>
      <c r="H13" s="2">
        <f t="shared" si="0"/>
        <v>0</v>
      </c>
      <c r="I13" s="7" t="s">
        <v>12</v>
      </c>
      <c r="J13" s="7" t="s">
        <v>13</v>
      </c>
      <c r="K13" s="7" t="s">
        <v>31</v>
      </c>
      <c r="L13" s="7" t="s">
        <v>32</v>
      </c>
    </row>
    <row r="14" spans="1:12" ht="45" x14ac:dyDescent="0.25">
      <c r="A14" s="1">
        <f t="shared" si="1"/>
        <v>13</v>
      </c>
      <c r="B14" s="14">
        <v>136953</v>
      </c>
      <c r="C14" s="15" t="s">
        <v>1</v>
      </c>
      <c r="D14" s="15" t="s">
        <v>35</v>
      </c>
      <c r="E14" s="15" t="s">
        <v>36</v>
      </c>
      <c r="F14" s="16">
        <v>1</v>
      </c>
      <c r="G14" s="6"/>
      <c r="H14" s="2">
        <f t="shared" si="0"/>
        <v>0</v>
      </c>
      <c r="I14" s="7" t="s">
        <v>12</v>
      </c>
      <c r="J14" s="7" t="s">
        <v>13</v>
      </c>
      <c r="K14" s="7" t="s">
        <v>31</v>
      </c>
      <c r="L14" s="7" t="s">
        <v>32</v>
      </c>
    </row>
    <row r="15" spans="1:12" ht="45" x14ac:dyDescent="0.25">
      <c r="A15" s="1">
        <f t="shared" si="1"/>
        <v>14</v>
      </c>
      <c r="B15" s="14">
        <v>136954</v>
      </c>
      <c r="C15" s="15" t="s">
        <v>1</v>
      </c>
      <c r="D15" s="15" t="s">
        <v>37</v>
      </c>
      <c r="E15" s="15" t="s">
        <v>38</v>
      </c>
      <c r="F15" s="16">
        <v>1</v>
      </c>
      <c r="G15" s="6"/>
      <c r="H15" s="2">
        <f t="shared" si="0"/>
        <v>0</v>
      </c>
      <c r="I15" s="7" t="s">
        <v>12</v>
      </c>
      <c r="J15" s="7" t="s">
        <v>13</v>
      </c>
      <c r="K15" s="7" t="s">
        <v>31</v>
      </c>
      <c r="L15" s="7" t="s">
        <v>32</v>
      </c>
    </row>
    <row r="16" spans="1:12" ht="45" x14ac:dyDescent="0.25">
      <c r="A16" s="1">
        <f t="shared" si="1"/>
        <v>15</v>
      </c>
      <c r="B16" s="14">
        <v>136955</v>
      </c>
      <c r="C16" s="15" t="s">
        <v>1</v>
      </c>
      <c r="D16" s="15" t="s">
        <v>39</v>
      </c>
      <c r="E16" s="15" t="s">
        <v>40</v>
      </c>
      <c r="F16" s="16">
        <v>1</v>
      </c>
      <c r="G16" s="6"/>
      <c r="H16" s="2">
        <f t="shared" si="0"/>
        <v>0</v>
      </c>
      <c r="I16" s="7" t="s">
        <v>12</v>
      </c>
      <c r="J16" s="7" t="s">
        <v>13</v>
      </c>
      <c r="K16" s="7" t="s">
        <v>31</v>
      </c>
      <c r="L16" s="7" t="s">
        <v>32</v>
      </c>
    </row>
    <row r="17" spans="1:12" ht="45" x14ac:dyDescent="0.25">
      <c r="A17" s="1">
        <f t="shared" si="1"/>
        <v>16</v>
      </c>
      <c r="B17" s="14">
        <v>136956</v>
      </c>
      <c r="C17" s="15" t="s">
        <v>1</v>
      </c>
      <c r="D17" s="15" t="s">
        <v>41</v>
      </c>
      <c r="E17" s="15" t="s">
        <v>42</v>
      </c>
      <c r="F17" s="16">
        <v>1</v>
      </c>
      <c r="G17" s="6"/>
      <c r="H17" s="2">
        <f t="shared" si="0"/>
        <v>0</v>
      </c>
      <c r="I17" s="7" t="s">
        <v>12</v>
      </c>
      <c r="J17" s="7" t="s">
        <v>13</v>
      </c>
      <c r="K17" s="7" t="s">
        <v>31</v>
      </c>
      <c r="L17" s="7" t="s">
        <v>32</v>
      </c>
    </row>
    <row r="18" spans="1:12" ht="60" x14ac:dyDescent="0.25">
      <c r="A18" s="1">
        <f t="shared" si="1"/>
        <v>17</v>
      </c>
      <c r="B18" s="14">
        <v>136957</v>
      </c>
      <c r="C18" s="15" t="s">
        <v>1</v>
      </c>
      <c r="D18" s="15" t="s">
        <v>221</v>
      </c>
      <c r="E18" s="15" t="s">
        <v>43</v>
      </c>
      <c r="F18" s="16">
        <v>4</v>
      </c>
      <c r="G18" s="6"/>
      <c r="H18" s="2">
        <f t="shared" si="0"/>
        <v>0</v>
      </c>
      <c r="I18" s="7" t="s">
        <v>12</v>
      </c>
      <c r="J18" s="7" t="s">
        <v>13</v>
      </c>
      <c r="K18" s="7" t="s">
        <v>31</v>
      </c>
      <c r="L18" s="7" t="s">
        <v>32</v>
      </c>
    </row>
    <row r="19" spans="1:12" ht="75" x14ac:dyDescent="0.25">
      <c r="A19" s="1">
        <f t="shared" si="1"/>
        <v>18</v>
      </c>
      <c r="B19" s="14">
        <v>144706</v>
      </c>
      <c r="C19" s="15" t="s">
        <v>1</v>
      </c>
      <c r="D19" s="15" t="s">
        <v>44</v>
      </c>
      <c r="E19" s="15" t="s">
        <v>45</v>
      </c>
      <c r="F19" s="16">
        <v>1</v>
      </c>
      <c r="G19" s="6"/>
      <c r="H19" s="2">
        <f t="shared" si="0"/>
        <v>0</v>
      </c>
      <c r="I19" s="7" t="s">
        <v>46</v>
      </c>
      <c r="J19" s="7" t="s">
        <v>47</v>
      </c>
      <c r="K19" s="7" t="s">
        <v>48</v>
      </c>
      <c r="L19" s="7" t="s">
        <v>49</v>
      </c>
    </row>
    <row r="20" spans="1:12" ht="60" x14ac:dyDescent="0.25">
      <c r="A20" s="1">
        <f t="shared" si="1"/>
        <v>19</v>
      </c>
      <c r="B20" s="14">
        <v>149501</v>
      </c>
      <c r="C20" s="15" t="s">
        <v>1</v>
      </c>
      <c r="D20" s="15" t="s">
        <v>50</v>
      </c>
      <c r="E20" s="15" t="s">
        <v>51</v>
      </c>
      <c r="F20" s="16">
        <v>1</v>
      </c>
      <c r="G20" s="6"/>
      <c r="H20" s="2">
        <f t="shared" si="0"/>
        <v>0</v>
      </c>
      <c r="I20" s="7" t="s">
        <v>46</v>
      </c>
      <c r="J20" s="7" t="s">
        <v>47</v>
      </c>
      <c r="K20" s="7" t="s">
        <v>52</v>
      </c>
      <c r="L20" s="7" t="s">
        <v>53</v>
      </c>
    </row>
    <row r="21" spans="1:12" ht="45" x14ac:dyDescent="0.25">
      <c r="A21" s="1">
        <f t="shared" si="1"/>
        <v>20</v>
      </c>
      <c r="B21" s="14">
        <v>149648</v>
      </c>
      <c r="C21" s="15" t="s">
        <v>1</v>
      </c>
      <c r="D21" s="15" t="s">
        <v>54</v>
      </c>
      <c r="E21" s="15" t="s">
        <v>55</v>
      </c>
      <c r="F21" s="16">
        <v>1</v>
      </c>
      <c r="G21" s="6"/>
      <c r="H21" s="2">
        <f t="shared" si="0"/>
        <v>0</v>
      </c>
      <c r="I21" s="7" t="s">
        <v>46</v>
      </c>
      <c r="J21" s="7" t="s">
        <v>47</v>
      </c>
      <c r="K21" s="7" t="s">
        <v>56</v>
      </c>
      <c r="L21" s="7" t="s">
        <v>57</v>
      </c>
    </row>
    <row r="22" spans="1:12" ht="60" x14ac:dyDescent="0.25">
      <c r="A22" s="1">
        <f t="shared" si="1"/>
        <v>21</v>
      </c>
      <c r="B22" s="14">
        <v>156502</v>
      </c>
      <c r="C22" s="15" t="s">
        <v>1</v>
      </c>
      <c r="D22" s="15" t="s">
        <v>58</v>
      </c>
      <c r="E22" s="15" t="s">
        <v>59</v>
      </c>
      <c r="F22" s="16">
        <v>2</v>
      </c>
      <c r="G22" s="6"/>
      <c r="H22" s="2">
        <f t="shared" si="0"/>
        <v>0</v>
      </c>
      <c r="I22" s="7" t="s">
        <v>60</v>
      </c>
      <c r="J22" s="7" t="s">
        <v>61</v>
      </c>
      <c r="K22" s="7" t="s">
        <v>62</v>
      </c>
      <c r="L22" s="7" t="s">
        <v>222</v>
      </c>
    </row>
    <row r="23" spans="1:12" ht="60" x14ac:dyDescent="0.25">
      <c r="A23" s="1">
        <f t="shared" si="1"/>
        <v>22</v>
      </c>
      <c r="B23" s="14">
        <v>156503</v>
      </c>
      <c r="C23" s="15" t="s">
        <v>1</v>
      </c>
      <c r="D23" s="15" t="s">
        <v>63</v>
      </c>
      <c r="E23" s="15" t="s">
        <v>64</v>
      </c>
      <c r="F23" s="16">
        <v>1</v>
      </c>
      <c r="G23" s="6"/>
      <c r="H23" s="2">
        <f t="shared" si="0"/>
        <v>0</v>
      </c>
      <c r="I23" s="7" t="s">
        <v>60</v>
      </c>
      <c r="J23" s="7" t="s">
        <v>61</v>
      </c>
      <c r="K23" s="7" t="s">
        <v>62</v>
      </c>
      <c r="L23" s="7" t="s">
        <v>222</v>
      </c>
    </row>
    <row r="24" spans="1:12" ht="60" x14ac:dyDescent="0.25">
      <c r="A24" s="1">
        <f t="shared" si="1"/>
        <v>23</v>
      </c>
      <c r="B24" s="14">
        <v>156504</v>
      </c>
      <c r="C24" s="15" t="s">
        <v>1</v>
      </c>
      <c r="D24" s="15" t="s">
        <v>65</v>
      </c>
      <c r="E24" s="15" t="s">
        <v>66</v>
      </c>
      <c r="F24" s="16">
        <v>1</v>
      </c>
      <c r="G24" s="6"/>
      <c r="H24" s="2">
        <f t="shared" si="0"/>
        <v>0</v>
      </c>
      <c r="I24" s="7" t="s">
        <v>60</v>
      </c>
      <c r="J24" s="7" t="s">
        <v>61</v>
      </c>
      <c r="K24" s="7" t="s">
        <v>62</v>
      </c>
      <c r="L24" s="7" t="s">
        <v>222</v>
      </c>
    </row>
    <row r="25" spans="1:12" ht="60" x14ac:dyDescent="0.25">
      <c r="A25" s="1">
        <f t="shared" si="1"/>
        <v>24</v>
      </c>
      <c r="B25" s="14">
        <v>156505</v>
      </c>
      <c r="C25" s="15" t="s">
        <v>1</v>
      </c>
      <c r="D25" s="15" t="s">
        <v>67</v>
      </c>
      <c r="E25" s="15" t="s">
        <v>68</v>
      </c>
      <c r="F25" s="16">
        <v>1</v>
      </c>
      <c r="G25" s="6"/>
      <c r="H25" s="2">
        <f t="shared" si="0"/>
        <v>0</v>
      </c>
      <c r="I25" s="7" t="s">
        <v>60</v>
      </c>
      <c r="J25" s="7" t="s">
        <v>61</v>
      </c>
      <c r="K25" s="7" t="s">
        <v>62</v>
      </c>
      <c r="L25" s="7" t="s">
        <v>222</v>
      </c>
    </row>
    <row r="26" spans="1:12" ht="60" x14ac:dyDescent="0.25">
      <c r="A26" s="1">
        <f t="shared" si="1"/>
        <v>25</v>
      </c>
      <c r="B26" s="14">
        <v>156506</v>
      </c>
      <c r="C26" s="15" t="s">
        <v>1</v>
      </c>
      <c r="D26" s="15" t="s">
        <v>69</v>
      </c>
      <c r="E26" s="15" t="s">
        <v>70</v>
      </c>
      <c r="F26" s="16">
        <v>1</v>
      </c>
      <c r="G26" s="6"/>
      <c r="H26" s="2">
        <f t="shared" si="0"/>
        <v>0</v>
      </c>
      <c r="I26" s="7" t="s">
        <v>60</v>
      </c>
      <c r="J26" s="7" t="s">
        <v>61</v>
      </c>
      <c r="K26" s="7" t="s">
        <v>62</v>
      </c>
      <c r="L26" s="7" t="s">
        <v>222</v>
      </c>
    </row>
    <row r="27" spans="1:12" ht="60" x14ac:dyDescent="0.25">
      <c r="A27" s="1">
        <f t="shared" si="1"/>
        <v>26</v>
      </c>
      <c r="B27" s="14">
        <v>156507</v>
      </c>
      <c r="C27" s="15" t="s">
        <v>1</v>
      </c>
      <c r="D27" s="15" t="s">
        <v>71</v>
      </c>
      <c r="E27" s="15" t="s">
        <v>72</v>
      </c>
      <c r="F27" s="16">
        <v>1</v>
      </c>
      <c r="G27" s="6"/>
      <c r="H27" s="2">
        <f t="shared" si="0"/>
        <v>0</v>
      </c>
      <c r="I27" s="7" t="s">
        <v>60</v>
      </c>
      <c r="J27" s="7" t="s">
        <v>61</v>
      </c>
      <c r="K27" s="7" t="s">
        <v>62</v>
      </c>
      <c r="L27" s="7" t="s">
        <v>222</v>
      </c>
    </row>
    <row r="28" spans="1:12" ht="60" x14ac:dyDescent="0.25">
      <c r="A28" s="1">
        <f t="shared" si="1"/>
        <v>27</v>
      </c>
      <c r="B28" s="14">
        <v>156508</v>
      </c>
      <c r="C28" s="15" t="s">
        <v>1</v>
      </c>
      <c r="D28" s="15" t="s">
        <v>73</v>
      </c>
      <c r="E28" s="15" t="s">
        <v>74</v>
      </c>
      <c r="F28" s="16">
        <v>1</v>
      </c>
      <c r="G28" s="6"/>
      <c r="H28" s="2">
        <f t="shared" si="0"/>
        <v>0</v>
      </c>
      <c r="I28" s="7" t="s">
        <v>60</v>
      </c>
      <c r="J28" s="7" t="s">
        <v>61</v>
      </c>
      <c r="K28" s="7" t="s">
        <v>62</v>
      </c>
      <c r="L28" s="7" t="s">
        <v>222</v>
      </c>
    </row>
    <row r="29" spans="1:12" ht="45" x14ac:dyDescent="0.25">
      <c r="A29" s="1">
        <f t="shared" si="1"/>
        <v>28</v>
      </c>
      <c r="B29" s="14">
        <v>166590</v>
      </c>
      <c r="C29" s="15" t="s">
        <v>1</v>
      </c>
      <c r="D29" s="15" t="s">
        <v>75</v>
      </c>
      <c r="E29" s="15" t="s">
        <v>76</v>
      </c>
      <c r="F29" s="16">
        <v>1</v>
      </c>
      <c r="G29" s="6"/>
      <c r="H29" s="2">
        <f t="shared" si="0"/>
        <v>0</v>
      </c>
      <c r="I29" s="7" t="s">
        <v>12</v>
      </c>
      <c r="J29" s="7" t="s">
        <v>13</v>
      </c>
      <c r="K29" s="7" t="s">
        <v>31</v>
      </c>
      <c r="L29" s="7" t="s">
        <v>32</v>
      </c>
    </row>
    <row r="30" spans="1:12" ht="45" x14ac:dyDescent="0.25">
      <c r="A30" s="1">
        <f t="shared" si="1"/>
        <v>29</v>
      </c>
      <c r="B30" s="14">
        <v>166591</v>
      </c>
      <c r="C30" s="15" t="s">
        <v>1</v>
      </c>
      <c r="D30" s="15" t="s">
        <v>37</v>
      </c>
      <c r="E30" s="15" t="s">
        <v>77</v>
      </c>
      <c r="F30" s="16">
        <v>1</v>
      </c>
      <c r="G30" s="6"/>
      <c r="H30" s="2">
        <f t="shared" si="0"/>
        <v>0</v>
      </c>
      <c r="I30" s="7" t="s">
        <v>12</v>
      </c>
      <c r="J30" s="7" t="s">
        <v>13</v>
      </c>
      <c r="K30" s="7" t="s">
        <v>31</v>
      </c>
      <c r="L30" s="7" t="s">
        <v>32</v>
      </c>
    </row>
    <row r="31" spans="1:12" ht="60" x14ac:dyDescent="0.25">
      <c r="A31" s="1">
        <f t="shared" si="1"/>
        <v>30</v>
      </c>
      <c r="B31" s="14">
        <v>179829</v>
      </c>
      <c r="C31" s="15" t="s">
        <v>1</v>
      </c>
      <c r="D31" s="15" t="s">
        <v>78</v>
      </c>
      <c r="E31" s="15" t="s">
        <v>79</v>
      </c>
      <c r="F31" s="16">
        <v>1</v>
      </c>
      <c r="G31" s="6"/>
      <c r="H31" s="2">
        <f t="shared" si="0"/>
        <v>0</v>
      </c>
      <c r="I31" s="7" t="s">
        <v>60</v>
      </c>
      <c r="J31" s="7" t="s">
        <v>61</v>
      </c>
      <c r="K31" s="7" t="s">
        <v>62</v>
      </c>
      <c r="L31" s="7" t="s">
        <v>222</v>
      </c>
    </row>
    <row r="32" spans="1:12" ht="30" x14ac:dyDescent="0.25">
      <c r="A32" s="1">
        <f t="shared" si="1"/>
        <v>31</v>
      </c>
      <c r="B32" s="14">
        <v>184215</v>
      </c>
      <c r="C32" s="15" t="s">
        <v>1</v>
      </c>
      <c r="D32" s="15" t="s">
        <v>80</v>
      </c>
      <c r="E32" s="15" t="s">
        <v>81</v>
      </c>
      <c r="F32" s="16">
        <v>1</v>
      </c>
      <c r="G32" s="6"/>
      <c r="H32" s="2">
        <f t="shared" si="0"/>
        <v>0</v>
      </c>
      <c r="I32" s="7" t="s">
        <v>82</v>
      </c>
      <c r="J32" s="7" t="s">
        <v>83</v>
      </c>
      <c r="K32" s="7" t="s">
        <v>84</v>
      </c>
      <c r="L32" s="7" t="s">
        <v>85</v>
      </c>
    </row>
    <row r="33" spans="1:12" ht="45" x14ac:dyDescent="0.25">
      <c r="A33" s="1">
        <f t="shared" si="1"/>
        <v>32</v>
      </c>
      <c r="B33" s="14">
        <v>184578</v>
      </c>
      <c r="C33" s="15" t="s">
        <v>1</v>
      </c>
      <c r="D33" s="15" t="s">
        <v>86</v>
      </c>
      <c r="E33" s="15" t="s">
        <v>87</v>
      </c>
      <c r="F33" s="16">
        <v>10</v>
      </c>
      <c r="G33" s="2"/>
      <c r="H33" s="2">
        <f t="shared" si="0"/>
        <v>0</v>
      </c>
      <c r="I33" s="7" t="s">
        <v>88</v>
      </c>
      <c r="J33" s="7" t="s">
        <v>89</v>
      </c>
      <c r="K33" s="7" t="s">
        <v>90</v>
      </c>
      <c r="L33" s="7" t="s">
        <v>91</v>
      </c>
    </row>
    <row r="34" spans="1:12" ht="45" x14ac:dyDescent="0.25">
      <c r="A34" s="1">
        <f t="shared" si="1"/>
        <v>33</v>
      </c>
      <c r="B34" s="14">
        <v>184579</v>
      </c>
      <c r="C34" s="15" t="s">
        <v>1</v>
      </c>
      <c r="D34" s="15" t="s">
        <v>92</v>
      </c>
      <c r="E34" s="15" t="s">
        <v>93</v>
      </c>
      <c r="F34" s="16">
        <v>10</v>
      </c>
      <c r="G34" s="2"/>
      <c r="H34" s="2">
        <f t="shared" si="0"/>
        <v>0</v>
      </c>
      <c r="I34" s="7" t="s">
        <v>88</v>
      </c>
      <c r="J34" s="7" t="s">
        <v>89</v>
      </c>
      <c r="K34" s="7" t="s">
        <v>90</v>
      </c>
      <c r="L34" s="7" t="s">
        <v>91</v>
      </c>
    </row>
    <row r="35" spans="1:12" ht="45" x14ac:dyDescent="0.25">
      <c r="A35" s="1">
        <f t="shared" si="1"/>
        <v>34</v>
      </c>
      <c r="B35" s="14">
        <v>184580</v>
      </c>
      <c r="C35" s="15" t="s">
        <v>1</v>
      </c>
      <c r="D35" s="15" t="s">
        <v>94</v>
      </c>
      <c r="E35" s="15" t="s">
        <v>95</v>
      </c>
      <c r="F35" s="16">
        <v>10</v>
      </c>
      <c r="G35" s="2"/>
      <c r="H35" s="2">
        <f t="shared" si="0"/>
        <v>0</v>
      </c>
      <c r="I35" s="7" t="s">
        <v>88</v>
      </c>
      <c r="J35" s="7" t="s">
        <v>89</v>
      </c>
      <c r="K35" s="7" t="s">
        <v>90</v>
      </c>
      <c r="L35" s="7" t="s">
        <v>91</v>
      </c>
    </row>
    <row r="36" spans="1:12" ht="60" x14ac:dyDescent="0.25">
      <c r="A36" s="1">
        <f t="shared" si="1"/>
        <v>35</v>
      </c>
      <c r="B36" s="14">
        <v>184825</v>
      </c>
      <c r="C36" s="15" t="s">
        <v>1</v>
      </c>
      <c r="D36" s="15" t="s">
        <v>96</v>
      </c>
      <c r="E36" s="15" t="s">
        <v>97</v>
      </c>
      <c r="F36" s="16">
        <v>1</v>
      </c>
      <c r="G36" s="2"/>
      <c r="H36" s="2">
        <f t="shared" si="0"/>
        <v>0</v>
      </c>
      <c r="I36" s="7" t="s">
        <v>98</v>
      </c>
      <c r="J36" s="7" t="s">
        <v>99</v>
      </c>
      <c r="K36" s="7" t="s">
        <v>100</v>
      </c>
      <c r="L36" s="7" t="s">
        <v>101</v>
      </c>
    </row>
    <row r="37" spans="1:12" ht="60" x14ac:dyDescent="0.25">
      <c r="A37" s="1">
        <f t="shared" si="1"/>
        <v>36</v>
      </c>
      <c r="B37" s="14">
        <v>184826</v>
      </c>
      <c r="C37" s="15" t="s">
        <v>1</v>
      </c>
      <c r="D37" s="15" t="s">
        <v>102</v>
      </c>
      <c r="E37" s="15" t="s">
        <v>103</v>
      </c>
      <c r="F37" s="16">
        <v>1</v>
      </c>
      <c r="G37" s="2"/>
      <c r="H37" s="2">
        <f t="shared" si="0"/>
        <v>0</v>
      </c>
      <c r="I37" s="7" t="s">
        <v>98</v>
      </c>
      <c r="J37" s="7" t="s">
        <v>99</v>
      </c>
      <c r="K37" s="7" t="s">
        <v>100</v>
      </c>
      <c r="L37" s="7" t="s">
        <v>101</v>
      </c>
    </row>
    <row r="38" spans="1:12" ht="45" x14ac:dyDescent="0.25">
      <c r="A38" s="1">
        <f t="shared" si="1"/>
        <v>37</v>
      </c>
      <c r="B38" s="14">
        <v>185272</v>
      </c>
      <c r="C38" s="15" t="s">
        <v>1</v>
      </c>
      <c r="D38" s="15" t="s">
        <v>104</v>
      </c>
      <c r="E38" s="15" t="s">
        <v>105</v>
      </c>
      <c r="F38" s="16">
        <v>2</v>
      </c>
      <c r="G38" s="6"/>
      <c r="H38" s="2">
        <f t="shared" si="0"/>
        <v>0</v>
      </c>
      <c r="I38" s="7" t="s">
        <v>88</v>
      </c>
      <c r="J38" s="7" t="s">
        <v>89</v>
      </c>
      <c r="K38" s="7" t="s">
        <v>106</v>
      </c>
      <c r="L38" s="7" t="s">
        <v>107</v>
      </c>
    </row>
    <row r="39" spans="1:12" ht="45" x14ac:dyDescent="0.25">
      <c r="A39" s="1">
        <f t="shared" si="1"/>
        <v>38</v>
      </c>
      <c r="B39" s="14">
        <v>185273</v>
      </c>
      <c r="C39" s="15" t="s">
        <v>1</v>
      </c>
      <c r="D39" s="15" t="s">
        <v>108</v>
      </c>
      <c r="E39" s="15" t="s">
        <v>109</v>
      </c>
      <c r="F39" s="16">
        <v>1</v>
      </c>
      <c r="G39" s="6"/>
      <c r="H39" s="2">
        <f t="shared" si="0"/>
        <v>0</v>
      </c>
      <c r="I39" s="7" t="s">
        <v>88</v>
      </c>
      <c r="J39" s="7" t="s">
        <v>89</v>
      </c>
      <c r="K39" s="7" t="s">
        <v>106</v>
      </c>
      <c r="L39" s="7" t="s">
        <v>107</v>
      </c>
    </row>
    <row r="40" spans="1:12" ht="30" x14ac:dyDescent="0.25">
      <c r="A40" s="1">
        <f t="shared" si="1"/>
        <v>39</v>
      </c>
      <c r="B40" s="14">
        <v>194579</v>
      </c>
      <c r="C40" s="15" t="s">
        <v>1</v>
      </c>
      <c r="D40" s="15" t="s">
        <v>110</v>
      </c>
      <c r="E40" s="15" t="s">
        <v>111</v>
      </c>
      <c r="F40" s="16">
        <v>1</v>
      </c>
      <c r="G40" s="2"/>
      <c r="H40" s="2">
        <f t="shared" si="0"/>
        <v>0</v>
      </c>
      <c r="I40" s="7" t="s">
        <v>112</v>
      </c>
      <c r="J40" s="7" t="s">
        <v>113</v>
      </c>
      <c r="K40" s="7" t="s">
        <v>114</v>
      </c>
      <c r="L40" s="7" t="s">
        <v>115</v>
      </c>
    </row>
    <row r="41" spans="1:12" ht="30" x14ac:dyDescent="0.25">
      <c r="A41" s="1">
        <f t="shared" si="1"/>
        <v>40</v>
      </c>
      <c r="B41" s="14">
        <v>205162</v>
      </c>
      <c r="C41" s="15" t="s">
        <v>1</v>
      </c>
      <c r="D41" s="15" t="s">
        <v>80</v>
      </c>
      <c r="E41" s="15" t="s">
        <v>116</v>
      </c>
      <c r="F41" s="16">
        <v>1</v>
      </c>
      <c r="G41" s="2"/>
      <c r="H41" s="2">
        <f t="shared" si="0"/>
        <v>0</v>
      </c>
      <c r="I41" s="7" t="s">
        <v>82</v>
      </c>
      <c r="J41" s="7" t="s">
        <v>83</v>
      </c>
      <c r="K41" s="7" t="s">
        <v>117</v>
      </c>
      <c r="L41" s="7" t="s">
        <v>118</v>
      </c>
    </row>
    <row r="42" spans="1:12" ht="60" x14ac:dyDescent="0.25">
      <c r="A42" s="1">
        <f t="shared" si="1"/>
        <v>41</v>
      </c>
      <c r="B42" s="14">
        <v>212134</v>
      </c>
      <c r="C42" s="15" t="s">
        <v>1</v>
      </c>
      <c r="D42" s="15" t="s">
        <v>119</v>
      </c>
      <c r="E42" s="15" t="s">
        <v>120</v>
      </c>
      <c r="F42" s="16">
        <v>1</v>
      </c>
      <c r="G42" s="2"/>
      <c r="H42" s="2">
        <f t="shared" si="0"/>
        <v>0</v>
      </c>
      <c r="I42" s="7" t="s">
        <v>12</v>
      </c>
      <c r="J42" s="7" t="s">
        <v>13</v>
      </c>
      <c r="K42" s="7" t="s">
        <v>31</v>
      </c>
      <c r="L42" s="7" t="s">
        <v>32</v>
      </c>
    </row>
    <row r="43" spans="1:12" ht="45" x14ac:dyDescent="0.25">
      <c r="A43" s="1">
        <f t="shared" si="1"/>
        <v>42</v>
      </c>
      <c r="B43" s="14">
        <v>212135</v>
      </c>
      <c r="C43" s="15" t="s">
        <v>1</v>
      </c>
      <c r="D43" s="15" t="s">
        <v>121</v>
      </c>
      <c r="E43" s="15" t="s">
        <v>122</v>
      </c>
      <c r="F43" s="16">
        <v>1</v>
      </c>
      <c r="G43" s="2"/>
      <c r="H43" s="2">
        <f t="shared" si="0"/>
        <v>0</v>
      </c>
      <c r="I43" s="7" t="s">
        <v>12</v>
      </c>
      <c r="J43" s="7" t="s">
        <v>13</v>
      </c>
      <c r="K43" s="7" t="s">
        <v>31</v>
      </c>
      <c r="L43" s="7" t="s">
        <v>32</v>
      </c>
    </row>
    <row r="44" spans="1:12" ht="60" x14ac:dyDescent="0.25">
      <c r="A44" s="1">
        <f t="shared" si="1"/>
        <v>43</v>
      </c>
      <c r="B44" s="14">
        <v>212136</v>
      </c>
      <c r="C44" s="15" t="s">
        <v>1</v>
      </c>
      <c r="D44" s="15" t="s">
        <v>123</v>
      </c>
      <c r="E44" s="15" t="s">
        <v>124</v>
      </c>
      <c r="F44" s="16">
        <v>1</v>
      </c>
      <c r="G44" s="2"/>
      <c r="H44" s="2">
        <f t="shared" si="0"/>
        <v>0</v>
      </c>
      <c r="I44" s="7" t="s">
        <v>12</v>
      </c>
      <c r="J44" s="7" t="s">
        <v>13</v>
      </c>
      <c r="K44" s="7" t="s">
        <v>31</v>
      </c>
      <c r="L44" s="7" t="s">
        <v>32</v>
      </c>
    </row>
    <row r="45" spans="1:12" ht="60" x14ac:dyDescent="0.25">
      <c r="A45" s="1">
        <f t="shared" si="1"/>
        <v>44</v>
      </c>
      <c r="B45" s="14">
        <v>216322</v>
      </c>
      <c r="C45" s="15" t="s">
        <v>1</v>
      </c>
      <c r="D45" s="15" t="s">
        <v>125</v>
      </c>
      <c r="E45" s="15" t="s">
        <v>126</v>
      </c>
      <c r="F45" s="16">
        <v>3</v>
      </c>
      <c r="G45" s="2"/>
      <c r="H45" s="2">
        <f t="shared" si="0"/>
        <v>0</v>
      </c>
      <c r="I45" s="7" t="s">
        <v>127</v>
      </c>
      <c r="J45" s="7" t="s">
        <v>128</v>
      </c>
      <c r="K45" s="7" t="s">
        <v>129</v>
      </c>
      <c r="L45" s="7" t="s">
        <v>130</v>
      </c>
    </row>
    <row r="46" spans="1:12" ht="30" x14ac:dyDescent="0.25">
      <c r="A46" s="1">
        <f t="shared" si="1"/>
        <v>45</v>
      </c>
      <c r="B46" s="14">
        <v>217206</v>
      </c>
      <c r="C46" s="15" t="s">
        <v>1</v>
      </c>
      <c r="D46" s="15" t="s">
        <v>131</v>
      </c>
      <c r="E46" s="15" t="s">
        <v>132</v>
      </c>
      <c r="F46" s="16">
        <v>13</v>
      </c>
      <c r="G46" s="2"/>
      <c r="H46" s="2">
        <f t="shared" si="0"/>
        <v>0</v>
      </c>
      <c r="I46" s="7" t="s">
        <v>133</v>
      </c>
      <c r="J46" s="7" t="s">
        <v>134</v>
      </c>
      <c r="K46" s="7" t="s">
        <v>135</v>
      </c>
      <c r="L46" s="7" t="s">
        <v>136</v>
      </c>
    </row>
    <row r="47" spans="1:12" ht="60" x14ac:dyDescent="0.25">
      <c r="A47" s="1">
        <f t="shared" si="1"/>
        <v>46</v>
      </c>
      <c r="B47" s="14">
        <v>223534</v>
      </c>
      <c r="C47" s="15" t="s">
        <v>1</v>
      </c>
      <c r="D47" s="15" t="s">
        <v>80</v>
      </c>
      <c r="E47" s="15" t="s">
        <v>137</v>
      </c>
      <c r="F47" s="16">
        <v>1</v>
      </c>
      <c r="G47" s="2"/>
      <c r="H47" s="2">
        <f t="shared" si="0"/>
        <v>0</v>
      </c>
      <c r="I47" s="7" t="s">
        <v>4</v>
      </c>
      <c r="J47" s="7" t="s">
        <v>5</v>
      </c>
      <c r="K47" s="7" t="s">
        <v>138</v>
      </c>
      <c r="L47" s="7" t="s">
        <v>139</v>
      </c>
    </row>
    <row r="48" spans="1:12" ht="45" x14ac:dyDescent="0.25">
      <c r="A48" s="1">
        <f t="shared" si="1"/>
        <v>47</v>
      </c>
      <c r="B48" s="14">
        <v>225793</v>
      </c>
      <c r="C48" s="15" t="s">
        <v>1</v>
      </c>
      <c r="D48" s="15" t="s">
        <v>108</v>
      </c>
      <c r="E48" s="15" t="s">
        <v>109</v>
      </c>
      <c r="F48" s="16">
        <v>1</v>
      </c>
      <c r="G48" s="6"/>
      <c r="H48" s="2">
        <f t="shared" si="0"/>
        <v>0</v>
      </c>
      <c r="I48" s="7" t="s">
        <v>88</v>
      </c>
      <c r="J48" s="7" t="s">
        <v>89</v>
      </c>
      <c r="K48" s="7" t="s">
        <v>140</v>
      </c>
      <c r="L48" s="7" t="s">
        <v>141</v>
      </c>
    </row>
    <row r="49" spans="1:12" ht="45" x14ac:dyDescent="0.25">
      <c r="A49" s="1">
        <f t="shared" si="1"/>
        <v>48</v>
      </c>
      <c r="B49" s="14">
        <v>225794</v>
      </c>
      <c r="C49" s="15" t="s">
        <v>1</v>
      </c>
      <c r="D49" s="15" t="s">
        <v>142</v>
      </c>
      <c r="E49" s="15" t="s">
        <v>143</v>
      </c>
      <c r="F49" s="16">
        <v>1</v>
      </c>
      <c r="G49" s="6"/>
      <c r="H49" s="2">
        <f t="shared" si="0"/>
        <v>0</v>
      </c>
      <c r="I49" s="7" t="s">
        <v>88</v>
      </c>
      <c r="J49" s="7" t="s">
        <v>89</v>
      </c>
      <c r="K49" s="7" t="s">
        <v>140</v>
      </c>
      <c r="L49" s="7" t="s">
        <v>141</v>
      </c>
    </row>
    <row r="50" spans="1:12" ht="45" x14ac:dyDescent="0.25">
      <c r="A50" s="1">
        <f t="shared" si="1"/>
        <v>49</v>
      </c>
      <c r="B50" s="14">
        <v>225795</v>
      </c>
      <c r="C50" s="15" t="s">
        <v>1</v>
      </c>
      <c r="D50" s="15" t="s">
        <v>104</v>
      </c>
      <c r="E50" s="15" t="s">
        <v>105</v>
      </c>
      <c r="F50" s="16">
        <v>1</v>
      </c>
      <c r="G50" s="6"/>
      <c r="H50" s="2">
        <f t="shared" si="0"/>
        <v>0</v>
      </c>
      <c r="I50" s="7" t="s">
        <v>88</v>
      </c>
      <c r="J50" s="7" t="s">
        <v>89</v>
      </c>
      <c r="K50" s="7" t="s">
        <v>140</v>
      </c>
      <c r="L50" s="7" t="s">
        <v>141</v>
      </c>
    </row>
    <row r="51" spans="1:12" ht="45" x14ac:dyDescent="0.25">
      <c r="A51" s="1">
        <f t="shared" si="1"/>
        <v>50</v>
      </c>
      <c r="B51" s="14">
        <v>225796</v>
      </c>
      <c r="C51" s="15" t="s">
        <v>1</v>
      </c>
      <c r="D51" s="15" t="s">
        <v>144</v>
      </c>
      <c r="E51" s="15" t="s">
        <v>145</v>
      </c>
      <c r="F51" s="16">
        <v>1</v>
      </c>
      <c r="G51" s="6"/>
      <c r="H51" s="2">
        <f t="shared" si="0"/>
        <v>0</v>
      </c>
      <c r="I51" s="7" t="s">
        <v>88</v>
      </c>
      <c r="J51" s="7" t="s">
        <v>89</v>
      </c>
      <c r="K51" s="7" t="s">
        <v>140</v>
      </c>
      <c r="L51" s="7" t="s">
        <v>141</v>
      </c>
    </row>
    <row r="52" spans="1:12" ht="60" x14ac:dyDescent="0.25">
      <c r="A52" s="1">
        <f t="shared" si="1"/>
        <v>51</v>
      </c>
      <c r="B52" s="14">
        <v>228205</v>
      </c>
      <c r="C52" s="15" t="s">
        <v>1</v>
      </c>
      <c r="D52" s="15" t="s">
        <v>146</v>
      </c>
      <c r="E52" s="15" t="s">
        <v>223</v>
      </c>
      <c r="F52" s="16">
        <v>1</v>
      </c>
      <c r="G52" s="2"/>
      <c r="H52" s="2">
        <f t="shared" si="0"/>
        <v>0</v>
      </c>
      <c r="I52" s="7" t="s">
        <v>46</v>
      </c>
      <c r="J52" s="7" t="s">
        <v>47</v>
      </c>
      <c r="K52" s="7" t="s">
        <v>52</v>
      </c>
      <c r="L52" s="7" t="s">
        <v>53</v>
      </c>
    </row>
    <row r="53" spans="1:12" ht="45" x14ac:dyDescent="0.25">
      <c r="A53" s="1">
        <f t="shared" si="1"/>
        <v>52</v>
      </c>
      <c r="B53" s="14">
        <v>228206</v>
      </c>
      <c r="C53" s="15" t="s">
        <v>1</v>
      </c>
      <c r="D53" s="15" t="s">
        <v>147</v>
      </c>
      <c r="E53" s="15" t="s">
        <v>148</v>
      </c>
      <c r="F53" s="16">
        <v>1</v>
      </c>
      <c r="G53" s="2"/>
      <c r="H53" s="2">
        <f t="shared" si="0"/>
        <v>0</v>
      </c>
      <c r="I53" s="7" t="s">
        <v>46</v>
      </c>
      <c r="J53" s="7" t="s">
        <v>47</v>
      </c>
      <c r="K53" s="7" t="s">
        <v>52</v>
      </c>
      <c r="L53" s="7" t="s">
        <v>53</v>
      </c>
    </row>
    <row r="54" spans="1:12" ht="45" x14ac:dyDescent="0.25">
      <c r="A54" s="1">
        <f t="shared" si="1"/>
        <v>53</v>
      </c>
      <c r="B54" s="14">
        <v>235973</v>
      </c>
      <c r="C54" s="15" t="s">
        <v>1</v>
      </c>
      <c r="D54" s="15" t="s">
        <v>104</v>
      </c>
      <c r="E54" s="15" t="s">
        <v>149</v>
      </c>
      <c r="F54" s="16">
        <v>1</v>
      </c>
      <c r="G54" s="6"/>
      <c r="H54" s="2">
        <f t="shared" si="0"/>
        <v>0</v>
      </c>
      <c r="I54" s="7" t="s">
        <v>150</v>
      </c>
      <c r="J54" s="7" t="s">
        <v>151</v>
      </c>
      <c r="K54" s="7" t="s">
        <v>152</v>
      </c>
      <c r="L54" s="7" t="s">
        <v>153</v>
      </c>
    </row>
    <row r="55" spans="1:12" ht="45" x14ac:dyDescent="0.25">
      <c r="A55" s="1">
        <f t="shared" si="1"/>
        <v>54</v>
      </c>
      <c r="B55" s="14">
        <v>235974</v>
      </c>
      <c r="C55" s="15" t="s">
        <v>1</v>
      </c>
      <c r="D55" s="15" t="s">
        <v>154</v>
      </c>
      <c r="E55" s="15" t="s">
        <v>155</v>
      </c>
      <c r="F55" s="16">
        <v>1</v>
      </c>
      <c r="G55" s="6"/>
      <c r="H55" s="2">
        <f t="shared" si="0"/>
        <v>0</v>
      </c>
      <c r="I55" s="7" t="s">
        <v>150</v>
      </c>
      <c r="J55" s="7" t="s">
        <v>151</v>
      </c>
      <c r="K55" s="7" t="s">
        <v>152</v>
      </c>
      <c r="L55" s="7" t="s">
        <v>153</v>
      </c>
    </row>
    <row r="56" spans="1:12" ht="45" x14ac:dyDescent="0.25">
      <c r="A56" s="1">
        <f t="shared" si="1"/>
        <v>55</v>
      </c>
      <c r="B56" s="14">
        <v>236445</v>
      </c>
      <c r="C56" s="15" t="s">
        <v>1</v>
      </c>
      <c r="D56" s="15" t="s">
        <v>156</v>
      </c>
      <c r="E56" s="15" t="s">
        <v>157</v>
      </c>
      <c r="F56" s="16">
        <v>1</v>
      </c>
      <c r="G56" s="6"/>
      <c r="H56" s="2">
        <f t="shared" si="0"/>
        <v>0</v>
      </c>
      <c r="I56" s="7" t="s">
        <v>158</v>
      </c>
      <c r="J56" s="7" t="s">
        <v>159</v>
      </c>
      <c r="K56" s="7" t="s">
        <v>160</v>
      </c>
      <c r="L56" s="7" t="s">
        <v>161</v>
      </c>
    </row>
    <row r="57" spans="1:12" ht="45" x14ac:dyDescent="0.25">
      <c r="A57" s="1">
        <f t="shared" si="1"/>
        <v>56</v>
      </c>
      <c r="B57" s="14">
        <v>236446</v>
      </c>
      <c r="C57" s="15" t="s">
        <v>1</v>
      </c>
      <c r="D57" s="15" t="s">
        <v>162</v>
      </c>
      <c r="E57" s="15" t="s">
        <v>163</v>
      </c>
      <c r="F57" s="16">
        <v>1</v>
      </c>
      <c r="G57" s="6"/>
      <c r="H57" s="2">
        <f t="shared" si="0"/>
        <v>0</v>
      </c>
      <c r="I57" s="7" t="s">
        <v>158</v>
      </c>
      <c r="J57" s="7" t="s">
        <v>159</v>
      </c>
      <c r="K57" s="7" t="s">
        <v>160</v>
      </c>
      <c r="L57" s="7" t="s">
        <v>161</v>
      </c>
    </row>
    <row r="58" spans="1:12" ht="45" x14ac:dyDescent="0.25">
      <c r="A58" s="1">
        <f t="shared" si="1"/>
        <v>57</v>
      </c>
      <c r="B58" s="14">
        <v>239442</v>
      </c>
      <c r="C58" s="15" t="s">
        <v>1</v>
      </c>
      <c r="D58" s="15" t="s">
        <v>164</v>
      </c>
      <c r="E58" s="15" t="s">
        <v>165</v>
      </c>
      <c r="F58" s="16">
        <v>3</v>
      </c>
      <c r="G58" s="6"/>
      <c r="H58" s="2">
        <f t="shared" si="0"/>
        <v>0</v>
      </c>
      <c r="I58" s="7" t="s">
        <v>166</v>
      </c>
      <c r="J58" s="7" t="s">
        <v>167</v>
      </c>
      <c r="K58" s="7" t="s">
        <v>168</v>
      </c>
      <c r="L58" s="7" t="s">
        <v>169</v>
      </c>
    </row>
    <row r="59" spans="1:12" ht="45" x14ac:dyDescent="0.25">
      <c r="A59" s="1">
        <f t="shared" si="1"/>
        <v>58</v>
      </c>
      <c r="B59" s="14">
        <v>239443</v>
      </c>
      <c r="C59" s="15" t="s">
        <v>1</v>
      </c>
      <c r="D59" s="15" t="s">
        <v>78</v>
      </c>
      <c r="E59" s="15" t="s">
        <v>170</v>
      </c>
      <c r="F59" s="16">
        <v>2</v>
      </c>
      <c r="G59" s="2"/>
      <c r="H59" s="2">
        <f t="shared" si="0"/>
        <v>0</v>
      </c>
      <c r="I59" s="7" t="s">
        <v>166</v>
      </c>
      <c r="J59" s="7" t="s">
        <v>167</v>
      </c>
      <c r="K59" s="7" t="s">
        <v>168</v>
      </c>
      <c r="L59" s="7" t="s">
        <v>169</v>
      </c>
    </row>
    <row r="60" spans="1:12" ht="45" x14ac:dyDescent="0.25">
      <c r="A60" s="1">
        <f t="shared" si="1"/>
        <v>59</v>
      </c>
      <c r="B60" s="14">
        <v>241455</v>
      </c>
      <c r="C60" s="15" t="s">
        <v>1</v>
      </c>
      <c r="D60" s="15" t="s">
        <v>171</v>
      </c>
      <c r="E60" s="15" t="s">
        <v>172</v>
      </c>
      <c r="F60" s="16">
        <v>1</v>
      </c>
      <c r="G60" s="2"/>
      <c r="H60" s="2">
        <f t="shared" si="0"/>
        <v>0</v>
      </c>
      <c r="I60" s="7" t="s">
        <v>46</v>
      </c>
      <c r="J60" s="7" t="s">
        <v>47</v>
      </c>
      <c r="K60" s="7" t="s">
        <v>173</v>
      </c>
      <c r="L60" s="7" t="s">
        <v>174</v>
      </c>
    </row>
    <row r="61" spans="1:12" ht="45" x14ac:dyDescent="0.25">
      <c r="A61" s="1">
        <f t="shared" si="1"/>
        <v>60</v>
      </c>
      <c r="B61" s="14">
        <v>241456</v>
      </c>
      <c r="C61" s="15" t="s">
        <v>1</v>
      </c>
      <c r="D61" s="15" t="s">
        <v>175</v>
      </c>
      <c r="E61" s="15" t="s">
        <v>176</v>
      </c>
      <c r="F61" s="16">
        <v>1</v>
      </c>
      <c r="G61" s="2"/>
      <c r="H61" s="2">
        <f t="shared" si="0"/>
        <v>0</v>
      </c>
      <c r="I61" s="7" t="s">
        <v>46</v>
      </c>
      <c r="J61" s="7" t="s">
        <v>47</v>
      </c>
      <c r="K61" s="7" t="s">
        <v>173</v>
      </c>
      <c r="L61" s="7" t="s">
        <v>174</v>
      </c>
    </row>
    <row r="62" spans="1:12" ht="45" x14ac:dyDescent="0.25">
      <c r="A62" s="1">
        <f t="shared" si="1"/>
        <v>61</v>
      </c>
      <c r="B62" s="14">
        <v>241549</v>
      </c>
      <c r="C62" s="15" t="s">
        <v>1</v>
      </c>
      <c r="D62" s="15" t="s">
        <v>177</v>
      </c>
      <c r="E62" s="15" t="s">
        <v>178</v>
      </c>
      <c r="F62" s="16">
        <v>2</v>
      </c>
      <c r="G62" s="2"/>
      <c r="H62" s="2">
        <f t="shared" si="0"/>
        <v>0</v>
      </c>
      <c r="I62" s="7" t="s">
        <v>46</v>
      </c>
      <c r="J62" s="7" t="s">
        <v>47</v>
      </c>
      <c r="K62" s="7" t="s">
        <v>173</v>
      </c>
      <c r="L62" s="7" t="s">
        <v>174</v>
      </c>
    </row>
    <row r="63" spans="1:12" ht="45" x14ac:dyDescent="0.25">
      <c r="A63" s="1">
        <f t="shared" si="1"/>
        <v>62</v>
      </c>
      <c r="B63" s="14">
        <v>241550</v>
      </c>
      <c r="C63" s="15" t="s">
        <v>1</v>
      </c>
      <c r="D63" s="15" t="s">
        <v>179</v>
      </c>
      <c r="E63" s="15" t="s">
        <v>180</v>
      </c>
      <c r="F63" s="16">
        <v>1</v>
      </c>
      <c r="G63" s="2"/>
      <c r="H63" s="2">
        <f t="shared" si="0"/>
        <v>0</v>
      </c>
      <c r="I63" s="7" t="s">
        <v>46</v>
      </c>
      <c r="J63" s="7" t="s">
        <v>47</v>
      </c>
      <c r="K63" s="7" t="s">
        <v>173</v>
      </c>
      <c r="L63" s="7" t="s">
        <v>174</v>
      </c>
    </row>
    <row r="64" spans="1:12" ht="45" x14ac:dyDescent="0.25">
      <c r="A64" s="1">
        <f t="shared" si="1"/>
        <v>63</v>
      </c>
      <c r="B64" s="14">
        <v>241551</v>
      </c>
      <c r="C64" s="15" t="s">
        <v>1</v>
      </c>
      <c r="D64" s="15" t="s">
        <v>181</v>
      </c>
      <c r="E64" s="15" t="s">
        <v>182</v>
      </c>
      <c r="F64" s="16">
        <v>1</v>
      </c>
      <c r="G64" s="6"/>
      <c r="H64" s="2">
        <f t="shared" si="0"/>
        <v>0</v>
      </c>
      <c r="I64" s="7" t="s">
        <v>46</v>
      </c>
      <c r="J64" s="7" t="s">
        <v>47</v>
      </c>
      <c r="K64" s="7" t="s">
        <v>173</v>
      </c>
      <c r="L64" s="7" t="s">
        <v>174</v>
      </c>
    </row>
    <row r="65" spans="1:12" ht="45" x14ac:dyDescent="0.25">
      <c r="A65" s="1">
        <f t="shared" si="1"/>
        <v>64</v>
      </c>
      <c r="B65" s="14">
        <v>241552</v>
      </c>
      <c r="C65" s="15" t="s">
        <v>1</v>
      </c>
      <c r="D65" s="15" t="s">
        <v>183</v>
      </c>
      <c r="E65" s="15" t="s">
        <v>184</v>
      </c>
      <c r="F65" s="16">
        <v>1</v>
      </c>
      <c r="G65" s="2"/>
      <c r="H65" s="2">
        <f t="shared" si="0"/>
        <v>0</v>
      </c>
      <c r="I65" s="7" t="s">
        <v>46</v>
      </c>
      <c r="J65" s="7" t="s">
        <v>47</v>
      </c>
      <c r="K65" s="7" t="s">
        <v>173</v>
      </c>
      <c r="L65" s="7" t="s">
        <v>174</v>
      </c>
    </row>
    <row r="66" spans="1:12" ht="45" x14ac:dyDescent="0.25">
      <c r="A66" s="1">
        <f t="shared" si="1"/>
        <v>65</v>
      </c>
      <c r="B66" s="14">
        <v>241553</v>
      </c>
      <c r="C66" s="15" t="s">
        <v>1</v>
      </c>
      <c r="D66" s="15" t="s">
        <v>185</v>
      </c>
      <c r="E66" s="15" t="s">
        <v>186</v>
      </c>
      <c r="F66" s="16">
        <v>1</v>
      </c>
      <c r="G66" s="2"/>
      <c r="H66" s="2">
        <f t="shared" ref="H66:H85" si="2">F66*G66</f>
        <v>0</v>
      </c>
      <c r="I66" s="7" t="s">
        <v>46</v>
      </c>
      <c r="J66" s="7" t="s">
        <v>47</v>
      </c>
      <c r="K66" s="7" t="s">
        <v>173</v>
      </c>
      <c r="L66" s="7" t="s">
        <v>174</v>
      </c>
    </row>
    <row r="67" spans="1:12" ht="45" x14ac:dyDescent="0.25">
      <c r="A67" s="1">
        <f t="shared" si="1"/>
        <v>66</v>
      </c>
      <c r="B67" s="14">
        <v>241554</v>
      </c>
      <c r="C67" s="15" t="s">
        <v>1</v>
      </c>
      <c r="D67" s="15" t="s">
        <v>187</v>
      </c>
      <c r="E67" s="15" t="s">
        <v>188</v>
      </c>
      <c r="F67" s="16">
        <v>1</v>
      </c>
      <c r="G67" s="2"/>
      <c r="H67" s="2">
        <f t="shared" si="2"/>
        <v>0</v>
      </c>
      <c r="I67" s="7" t="s">
        <v>46</v>
      </c>
      <c r="J67" s="7" t="s">
        <v>47</v>
      </c>
      <c r="K67" s="7" t="s">
        <v>173</v>
      </c>
      <c r="L67" s="7" t="s">
        <v>174</v>
      </c>
    </row>
    <row r="68" spans="1:12" ht="45" x14ac:dyDescent="0.25">
      <c r="A68" s="1">
        <f t="shared" ref="A68:A85" si="3">ROW(A67)</f>
        <v>67</v>
      </c>
      <c r="B68" s="14">
        <v>241555</v>
      </c>
      <c r="C68" s="15" t="s">
        <v>1</v>
      </c>
      <c r="D68" s="15" t="s">
        <v>189</v>
      </c>
      <c r="E68" s="15" t="s">
        <v>190</v>
      </c>
      <c r="F68" s="16">
        <v>1</v>
      </c>
      <c r="G68" s="2"/>
      <c r="H68" s="2">
        <f t="shared" si="2"/>
        <v>0</v>
      </c>
      <c r="I68" s="7" t="s">
        <v>46</v>
      </c>
      <c r="J68" s="7" t="s">
        <v>47</v>
      </c>
      <c r="K68" s="7" t="s">
        <v>173</v>
      </c>
      <c r="L68" s="7" t="s">
        <v>174</v>
      </c>
    </row>
    <row r="69" spans="1:12" ht="45" x14ac:dyDescent="0.25">
      <c r="A69" s="1">
        <f t="shared" si="3"/>
        <v>68</v>
      </c>
      <c r="B69" s="14">
        <v>241556</v>
      </c>
      <c r="C69" s="15" t="s">
        <v>1</v>
      </c>
      <c r="D69" s="15" t="s">
        <v>191</v>
      </c>
      <c r="E69" s="15" t="s">
        <v>192</v>
      </c>
      <c r="F69" s="16">
        <v>1</v>
      </c>
      <c r="G69" s="2"/>
      <c r="H69" s="2">
        <f t="shared" si="2"/>
        <v>0</v>
      </c>
      <c r="I69" s="7" t="s">
        <v>46</v>
      </c>
      <c r="J69" s="7" t="s">
        <v>47</v>
      </c>
      <c r="K69" s="7" t="s">
        <v>173</v>
      </c>
      <c r="L69" s="7" t="s">
        <v>174</v>
      </c>
    </row>
    <row r="70" spans="1:12" ht="60" x14ac:dyDescent="0.25">
      <c r="A70" s="1">
        <f t="shared" si="3"/>
        <v>69</v>
      </c>
      <c r="B70" s="14">
        <v>241584</v>
      </c>
      <c r="C70" s="15" t="s">
        <v>1</v>
      </c>
      <c r="D70" s="15" t="s">
        <v>125</v>
      </c>
      <c r="E70" s="15" t="s">
        <v>193</v>
      </c>
      <c r="F70" s="16">
        <v>1</v>
      </c>
      <c r="G70" s="2"/>
      <c r="H70" s="2">
        <f t="shared" si="2"/>
        <v>0</v>
      </c>
      <c r="I70" s="7" t="s">
        <v>60</v>
      </c>
      <c r="J70" s="7" t="s">
        <v>61</v>
      </c>
      <c r="K70" s="7" t="s">
        <v>194</v>
      </c>
      <c r="L70" s="7" t="s">
        <v>195</v>
      </c>
    </row>
    <row r="71" spans="1:12" ht="60" x14ac:dyDescent="0.25">
      <c r="A71" s="1">
        <f t="shared" si="3"/>
        <v>70</v>
      </c>
      <c r="B71" s="14">
        <v>241585</v>
      </c>
      <c r="C71" s="15" t="s">
        <v>1</v>
      </c>
      <c r="D71" s="15" t="s">
        <v>196</v>
      </c>
      <c r="E71" s="15" t="s">
        <v>197</v>
      </c>
      <c r="F71" s="16">
        <v>1</v>
      </c>
      <c r="G71" s="6"/>
      <c r="H71" s="2">
        <f t="shared" si="2"/>
        <v>0</v>
      </c>
      <c r="I71" s="7" t="s">
        <v>60</v>
      </c>
      <c r="J71" s="7" t="s">
        <v>61</v>
      </c>
      <c r="K71" s="7" t="s">
        <v>194</v>
      </c>
      <c r="L71" s="7" t="s">
        <v>195</v>
      </c>
    </row>
    <row r="72" spans="1:12" ht="60" x14ac:dyDescent="0.25">
      <c r="A72" s="1">
        <f t="shared" si="3"/>
        <v>71</v>
      </c>
      <c r="B72" s="14">
        <v>241620</v>
      </c>
      <c r="C72" s="15" t="s">
        <v>1</v>
      </c>
      <c r="D72" s="15" t="s">
        <v>125</v>
      </c>
      <c r="E72" s="15" t="s">
        <v>198</v>
      </c>
      <c r="F72" s="16">
        <v>1</v>
      </c>
      <c r="G72" s="2"/>
      <c r="H72" s="2">
        <f t="shared" si="2"/>
        <v>0</v>
      </c>
      <c r="I72" s="7" t="s">
        <v>60</v>
      </c>
      <c r="J72" s="7" t="s">
        <v>61</v>
      </c>
      <c r="K72" s="7" t="s">
        <v>194</v>
      </c>
      <c r="L72" s="7" t="s">
        <v>195</v>
      </c>
    </row>
    <row r="73" spans="1:12" ht="60" x14ac:dyDescent="0.25">
      <c r="A73" s="1">
        <f t="shared" si="3"/>
        <v>72</v>
      </c>
      <c r="B73" s="14">
        <v>241621</v>
      </c>
      <c r="C73" s="15" t="s">
        <v>1</v>
      </c>
      <c r="D73" s="15" t="s">
        <v>196</v>
      </c>
      <c r="E73" s="15" t="s">
        <v>199</v>
      </c>
      <c r="F73" s="16">
        <v>1</v>
      </c>
      <c r="G73" s="6"/>
      <c r="H73" s="2">
        <f t="shared" si="2"/>
        <v>0</v>
      </c>
      <c r="I73" s="7" t="s">
        <v>60</v>
      </c>
      <c r="J73" s="7" t="s">
        <v>61</v>
      </c>
      <c r="K73" s="7" t="s">
        <v>194</v>
      </c>
      <c r="L73" s="7" t="s">
        <v>195</v>
      </c>
    </row>
    <row r="74" spans="1:12" ht="60" x14ac:dyDescent="0.25">
      <c r="A74" s="1">
        <f t="shared" si="3"/>
        <v>73</v>
      </c>
      <c r="B74" s="14">
        <v>241622</v>
      </c>
      <c r="C74" s="15" t="s">
        <v>1</v>
      </c>
      <c r="D74" s="15" t="s">
        <v>200</v>
      </c>
      <c r="E74" s="15" t="s">
        <v>201</v>
      </c>
      <c r="F74" s="16">
        <v>1</v>
      </c>
      <c r="G74" s="2"/>
      <c r="H74" s="2">
        <f t="shared" si="2"/>
        <v>0</v>
      </c>
      <c r="I74" s="7" t="s">
        <v>60</v>
      </c>
      <c r="J74" s="7" t="s">
        <v>61</v>
      </c>
      <c r="K74" s="7" t="s">
        <v>194</v>
      </c>
      <c r="L74" s="7" t="s">
        <v>195</v>
      </c>
    </row>
    <row r="75" spans="1:12" ht="60" x14ac:dyDescent="0.25">
      <c r="A75" s="1">
        <f t="shared" si="3"/>
        <v>74</v>
      </c>
      <c r="B75" s="14">
        <v>241623</v>
      </c>
      <c r="C75" s="15" t="s">
        <v>1</v>
      </c>
      <c r="D75" s="15" t="s">
        <v>196</v>
      </c>
      <c r="E75" s="15" t="s">
        <v>199</v>
      </c>
      <c r="F75" s="16">
        <v>1</v>
      </c>
      <c r="G75" s="6"/>
      <c r="H75" s="2">
        <f t="shared" si="2"/>
        <v>0</v>
      </c>
      <c r="I75" s="7" t="s">
        <v>60</v>
      </c>
      <c r="J75" s="7" t="s">
        <v>61</v>
      </c>
      <c r="K75" s="7" t="s">
        <v>194</v>
      </c>
      <c r="L75" s="7" t="s">
        <v>195</v>
      </c>
    </row>
    <row r="76" spans="1:12" ht="60" x14ac:dyDescent="0.25">
      <c r="A76" s="1">
        <f t="shared" si="3"/>
        <v>75</v>
      </c>
      <c r="B76" s="14">
        <v>241624</v>
      </c>
      <c r="C76" s="15" t="s">
        <v>1</v>
      </c>
      <c r="D76" s="15" t="s">
        <v>187</v>
      </c>
      <c r="E76" s="15" t="s">
        <v>202</v>
      </c>
      <c r="F76" s="16">
        <v>1</v>
      </c>
      <c r="G76" s="2"/>
      <c r="H76" s="2">
        <f t="shared" si="2"/>
        <v>0</v>
      </c>
      <c r="I76" s="7" t="s">
        <v>60</v>
      </c>
      <c r="J76" s="7" t="s">
        <v>61</v>
      </c>
      <c r="K76" s="7" t="s">
        <v>194</v>
      </c>
      <c r="L76" s="7" t="s">
        <v>195</v>
      </c>
    </row>
    <row r="77" spans="1:12" ht="60" x14ac:dyDescent="0.25">
      <c r="A77" s="1">
        <f t="shared" si="3"/>
        <v>76</v>
      </c>
      <c r="B77" s="14">
        <v>241625</v>
      </c>
      <c r="C77" s="15" t="s">
        <v>1</v>
      </c>
      <c r="D77" s="15" t="s">
        <v>203</v>
      </c>
      <c r="E77" s="15" t="s">
        <v>204</v>
      </c>
      <c r="F77" s="16">
        <v>1</v>
      </c>
      <c r="G77" s="2"/>
      <c r="H77" s="2">
        <f t="shared" si="2"/>
        <v>0</v>
      </c>
      <c r="I77" s="7" t="s">
        <v>60</v>
      </c>
      <c r="J77" s="7" t="s">
        <v>61</v>
      </c>
      <c r="K77" s="7" t="s">
        <v>194</v>
      </c>
      <c r="L77" s="7" t="s">
        <v>195</v>
      </c>
    </row>
    <row r="78" spans="1:12" ht="60" x14ac:dyDescent="0.25">
      <c r="A78" s="1">
        <f t="shared" si="3"/>
        <v>77</v>
      </c>
      <c r="B78" s="14">
        <v>241653</v>
      </c>
      <c r="C78" s="15" t="s">
        <v>1</v>
      </c>
      <c r="D78" s="15" t="s">
        <v>205</v>
      </c>
      <c r="E78" s="15" t="s">
        <v>206</v>
      </c>
      <c r="F78" s="16">
        <v>1</v>
      </c>
      <c r="G78" s="6"/>
      <c r="H78" s="2">
        <f t="shared" si="2"/>
        <v>0</v>
      </c>
      <c r="I78" s="7" t="s">
        <v>60</v>
      </c>
      <c r="J78" s="7" t="s">
        <v>61</v>
      </c>
      <c r="K78" s="7" t="s">
        <v>194</v>
      </c>
      <c r="L78" s="7" t="s">
        <v>195</v>
      </c>
    </row>
    <row r="79" spans="1:12" ht="60" x14ac:dyDescent="0.25">
      <c r="A79" s="1">
        <f t="shared" si="3"/>
        <v>78</v>
      </c>
      <c r="B79" s="14">
        <v>241654</v>
      </c>
      <c r="C79" s="15" t="s">
        <v>1</v>
      </c>
      <c r="D79" s="15" t="s">
        <v>207</v>
      </c>
      <c r="E79" s="15" t="s">
        <v>208</v>
      </c>
      <c r="F79" s="16">
        <v>1</v>
      </c>
      <c r="G79" s="6"/>
      <c r="H79" s="2">
        <f t="shared" si="2"/>
        <v>0</v>
      </c>
      <c r="I79" s="7" t="s">
        <v>60</v>
      </c>
      <c r="J79" s="7" t="s">
        <v>61</v>
      </c>
      <c r="K79" s="7" t="s">
        <v>194</v>
      </c>
      <c r="L79" s="7" t="s">
        <v>195</v>
      </c>
    </row>
    <row r="80" spans="1:12" ht="60" x14ac:dyDescent="0.25">
      <c r="A80" s="1">
        <f t="shared" si="3"/>
        <v>79</v>
      </c>
      <c r="B80" s="14">
        <v>241658</v>
      </c>
      <c r="C80" s="15" t="s">
        <v>1</v>
      </c>
      <c r="D80" s="15" t="s">
        <v>209</v>
      </c>
      <c r="E80" s="15" t="s">
        <v>210</v>
      </c>
      <c r="F80" s="16">
        <v>2</v>
      </c>
      <c r="G80" s="6"/>
      <c r="H80" s="2">
        <f t="shared" si="2"/>
        <v>0</v>
      </c>
      <c r="I80" s="7" t="s">
        <v>60</v>
      </c>
      <c r="J80" s="7" t="s">
        <v>61</v>
      </c>
      <c r="K80" s="7" t="s">
        <v>194</v>
      </c>
      <c r="L80" s="7" t="s">
        <v>195</v>
      </c>
    </row>
    <row r="81" spans="1:12" ht="60" x14ac:dyDescent="0.25">
      <c r="A81" s="1">
        <f t="shared" si="3"/>
        <v>80</v>
      </c>
      <c r="B81" s="14">
        <v>241660</v>
      </c>
      <c r="C81" s="15" t="s">
        <v>1</v>
      </c>
      <c r="D81" s="15" t="s">
        <v>209</v>
      </c>
      <c r="E81" s="15" t="s">
        <v>211</v>
      </c>
      <c r="F81" s="16">
        <v>2</v>
      </c>
      <c r="G81" s="9"/>
      <c r="H81" s="2">
        <f t="shared" si="2"/>
        <v>0</v>
      </c>
      <c r="I81" s="7" t="s">
        <v>60</v>
      </c>
      <c r="J81" s="7" t="s">
        <v>61</v>
      </c>
      <c r="K81" s="7" t="s">
        <v>194</v>
      </c>
      <c r="L81" s="7" t="s">
        <v>195</v>
      </c>
    </row>
    <row r="82" spans="1:12" ht="45" x14ac:dyDescent="0.25">
      <c r="A82" s="1">
        <f t="shared" si="3"/>
        <v>81</v>
      </c>
      <c r="B82" s="14">
        <v>241692</v>
      </c>
      <c r="C82" s="15" t="s">
        <v>1</v>
      </c>
      <c r="D82" s="15" t="s">
        <v>212</v>
      </c>
      <c r="E82" s="15" t="s">
        <v>206</v>
      </c>
      <c r="F82" s="16">
        <v>1</v>
      </c>
      <c r="G82" s="6"/>
      <c r="H82" s="2">
        <f t="shared" si="2"/>
        <v>0</v>
      </c>
      <c r="I82" s="7" t="s">
        <v>88</v>
      </c>
      <c r="J82" s="7" t="s">
        <v>89</v>
      </c>
      <c r="K82" s="7" t="s">
        <v>213</v>
      </c>
      <c r="L82" s="7" t="s">
        <v>214</v>
      </c>
    </row>
    <row r="83" spans="1:12" ht="45" x14ac:dyDescent="0.25">
      <c r="A83" s="1">
        <f t="shared" si="3"/>
        <v>82</v>
      </c>
      <c r="B83" s="14">
        <v>241693</v>
      </c>
      <c r="C83" s="15" t="s">
        <v>1</v>
      </c>
      <c r="D83" s="15" t="s">
        <v>215</v>
      </c>
      <c r="E83" s="15" t="s">
        <v>208</v>
      </c>
      <c r="F83" s="16">
        <v>1</v>
      </c>
      <c r="G83" s="6"/>
      <c r="H83" s="2">
        <f t="shared" si="2"/>
        <v>0</v>
      </c>
      <c r="I83" s="7" t="s">
        <v>88</v>
      </c>
      <c r="J83" s="7" t="s">
        <v>89</v>
      </c>
      <c r="K83" s="7" t="s">
        <v>213</v>
      </c>
      <c r="L83" s="7" t="s">
        <v>214</v>
      </c>
    </row>
    <row r="84" spans="1:12" ht="45" x14ac:dyDescent="0.25">
      <c r="A84" s="1">
        <f t="shared" si="3"/>
        <v>83</v>
      </c>
      <c r="B84" s="14">
        <v>241709</v>
      </c>
      <c r="C84" s="15" t="s">
        <v>1</v>
      </c>
      <c r="D84" s="15" t="s">
        <v>216</v>
      </c>
      <c r="E84" s="15" t="s">
        <v>217</v>
      </c>
      <c r="F84" s="16">
        <v>1</v>
      </c>
      <c r="G84" s="2"/>
      <c r="H84" s="2">
        <f t="shared" si="2"/>
        <v>0</v>
      </c>
      <c r="I84" s="7" t="s">
        <v>88</v>
      </c>
      <c r="J84" s="7" t="s">
        <v>89</v>
      </c>
      <c r="K84" s="7" t="s">
        <v>213</v>
      </c>
      <c r="L84" s="7" t="s">
        <v>214</v>
      </c>
    </row>
    <row r="85" spans="1:12" ht="45" x14ac:dyDescent="0.25">
      <c r="A85" s="1">
        <f t="shared" si="3"/>
        <v>84</v>
      </c>
      <c r="B85" s="14">
        <v>241710</v>
      </c>
      <c r="C85" s="15" t="s">
        <v>1</v>
      </c>
      <c r="D85" s="15" t="s">
        <v>218</v>
      </c>
      <c r="E85" s="15" t="s">
        <v>219</v>
      </c>
      <c r="F85" s="16">
        <v>1</v>
      </c>
      <c r="G85" s="6"/>
      <c r="H85" s="2">
        <f t="shared" si="2"/>
        <v>0</v>
      </c>
      <c r="I85" s="7" t="s">
        <v>88</v>
      </c>
      <c r="J85" s="7" t="s">
        <v>89</v>
      </c>
      <c r="K85" s="7" t="s">
        <v>213</v>
      </c>
      <c r="L85" s="7" t="s">
        <v>214</v>
      </c>
    </row>
  </sheetData>
  <sheetProtection algorithmName="SHA-512" hashValue="8xQBVrD2hEvgUINF+03af5n2bTW0hpIugpflMvBfBCEyqu2JxQpg/3neqIFBxnCDZBnpcIpx4fLAnjTklhG3gg==" saltValue="Sp12eC+E9VlH7zvxycqrwA==" spinCount="100000" sheet="1" objects="1" scenarios="1"/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razvoj&amp;C&amp;F&amp;RIOP/2-2015/C/6</oddHeader>
    <oddFooter>&amp;C&amp;P/&amp;N&amp;RM.P.                                                                                                   .
Potpis___________________________________________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JUPdesk</cp:lastModifiedBy>
  <dcterms:created xsi:type="dcterms:W3CDTF">2011-11-23T11:42:12Z</dcterms:created>
  <dcterms:modified xsi:type="dcterms:W3CDTF">2015-08-14T08:09:07Z</dcterms:modified>
  <cp:category>Lotovi</cp:category>
</cp:coreProperties>
</file>