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21840" windowHeight="13740"/>
  </bookViews>
  <sheets>
    <sheet name="Sheet10" sheetId="1" r:id="rId1"/>
  </sheets>
  <definedNames>
    <definedName name="_xlnm._FilterDatabase" localSheetId="0" hidden="1">Sheet10!$A$1:$L$25</definedName>
  </definedNames>
  <calcPr calcId="145621" concurrentCalc="0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3" i="1"/>
  <c r="H2" i="1"/>
</calcChain>
</file>

<file path=xl/sharedStrings.xml><?xml version="1.0" encoding="utf-8"?>
<sst xmlns="http://schemas.openxmlformats.org/spreadsheetml/2006/main" count="180" uniqueCount="105">
  <si>
    <t>Email</t>
  </si>
  <si>
    <t>Tektronix</t>
  </si>
  <si>
    <t xml:space="preserve">#DPO2022B </t>
  </si>
  <si>
    <t>Digital Phosphor, 200 MHz, 1 GS/s, 1M record length, 2-ch, Color Display (EUR)</t>
  </si>
  <si>
    <t>#DPO2022B</t>
  </si>
  <si>
    <t>Oscilloscope; Digital Phosphor: 200 MHz: 1 (EUR)</t>
  </si>
  <si>
    <t xml:space="preserve">#PWS2326 </t>
  </si>
  <si>
    <t>Power supply Tektronix 0-32 V, 0-6 A, 350 E (EUR)</t>
  </si>
  <si>
    <t># 122480 - 62</t>
  </si>
  <si>
    <t>Tektronix TDS2024C 4-channel oscilloscope (EUR)</t>
  </si>
  <si>
    <t>#HMO1024</t>
  </si>
  <si>
    <t>70 to 200 MHz 4 Channel Mixed Signal Oscilloscopes (EUR)</t>
  </si>
  <si>
    <t>#PWS2326</t>
  </si>
  <si>
    <t>DC power supply 0-32V, 0-6A (EUR)</t>
  </si>
  <si>
    <t>#MDO3014</t>
  </si>
  <si>
    <t>Frequency 100 MHz, 2.5 GS/s, 10 Mpoints, 4 analog channels, digital channels:16 (optional), RF channels: 1, RF frequency range:9 kHz - 100 MHz, Function Generator Output: 1(optional) ((38342000)) (USD)</t>
  </si>
  <si>
    <t>#P6015a</t>
  </si>
  <si>
    <t>High voltage probe, Nominal length 3 m, Attenuation 1000X, Bandwidth 75 MHz, Rise time (typ) 4.0 ns, Loading 100 MÎ©/ 3.0 pF, Maximum input voltage (DC or RMS): 20 kV, Compensation range (pf): 7 to 49  ((38900000)) (USD)</t>
  </si>
  <si>
    <t>#HM8118</t>
  </si>
  <si>
    <t>HM8118  200 kHz LCR-Bridge  Basic Accuracy 0.05 % Measurement Functions L, C, R, |Z|, X, |Y|, G, B, D, Q, Î˜, âˆ†, M, N Test Frequencies 20 Hzâ€¦200 kHz Up to 12 Measurements per Second Parallel and Serial Mode Binning Interface HO118 (optional</t>
  </si>
  <si>
    <t>#MDO3024</t>
  </si>
  <si>
    <t>Mixed Domain Oscilloscope (EUR)</t>
  </si>
  <si>
    <t>#2005</t>
  </si>
  <si>
    <t>Multimeter AC/DC V/A, R, C, L, T (EUR)</t>
  </si>
  <si>
    <t>#MDO3MSO</t>
  </si>
  <si>
    <t>Opcija za digitalne kanale (EUR)</t>
  </si>
  <si>
    <t>#MDO3032</t>
  </si>
  <si>
    <t>Osciloskop Tektronix MDO3032 - 350Mhz, 2.5GS/s, 10Mpoints, Dvokanalni (EUR)</t>
  </si>
  <si>
    <t>#DSA815</t>
  </si>
  <si>
    <t>Rigol 1.5 GHz Spectrum Analyzer; 9 kHz to (EUR)</t>
  </si>
  <si>
    <t>#RIGOLDSA1030</t>
  </si>
  <si>
    <t>RIGOL, DSA1030, 3 GHz Spectrum Analyzer ((Å¡ifra 38300000)) (EUR)</t>
  </si>
  <si>
    <t>#HTS 191-02-C</t>
  </si>
  <si>
    <t>Tektronix - Behlke MOSFET Switch HTS 191-02-C (EUR)</t>
  </si>
  <si>
    <t>#HTS 241-01-C</t>
  </si>
  <si>
    <t>Tektronix - Behlke MOSFET Switch HTS 241-01-C (EUR)</t>
  </si>
  <si>
    <t>#TBS1102B</t>
  </si>
  <si>
    <t>Tektronix Digital Storage Oscilloscope TBS1102B (EUR)</t>
  </si>
  <si>
    <t>Tektronix osciloskop MDO3024, 4 kanala, 200MHz, 2,5GSemp/s, 10 MPoints (EUR)</t>
  </si>
  <si>
    <t>Tektronix USB real time signal analyzer; 9KHz - 6.2GHz; -60dBm - +20dBm; Analysis software base version (EUR)</t>
  </si>
  <si>
    <t>Институт за физику у Београду</t>
  </si>
  <si>
    <t>Прегревица 118 11080 Београд</t>
  </si>
  <si>
    <t>Бранислав Јеленковић</t>
  </si>
  <si>
    <t>branaj@ipb.ac.rs</t>
  </si>
  <si>
    <t>Branka Jokanović</t>
  </si>
  <si>
    <t>brankaj@ipb.ac.rs</t>
  </si>
  <si>
    <t>Електротехнички институт &amp;quot;Никола Тесла&amp;quot; а.д. у Београду</t>
  </si>
  <si>
    <t>Косте Главинића 8а 11000 Београд</t>
  </si>
  <si>
    <t>Саша Милић</t>
  </si>
  <si>
    <t>s-milic@ieent.org</t>
  </si>
  <si>
    <t>Машински факултет у Београду</t>
  </si>
  <si>
    <t>Краљице Марије 16 11000 Београд</t>
  </si>
  <si>
    <t>Ђуро Коруга</t>
  </si>
  <si>
    <t>dkoruga@mas.bg.ac.rs</t>
  </si>
  <si>
    <t>Институт &amp;quot;Михајло Пупин&amp;quot; у Београду</t>
  </si>
  <si>
    <t>Волгина 15 11050 Београд</t>
  </si>
  <si>
    <t>Горан Димић</t>
  </si>
  <si>
    <t>gdimic@kondor.imp.bg.ac.rs</t>
  </si>
  <si>
    <t>Невена Пуач</t>
  </si>
  <si>
    <t>nevena@ipb.ac.rs</t>
  </si>
  <si>
    <t>Зоран Петровић</t>
  </si>
  <si>
    <t>zoran@ipb.ac.rs</t>
  </si>
  <si>
    <t>Иновациони центар Машинског факултета у Београду ДОО</t>
  </si>
  <si>
    <t>Љубиша Петров</t>
  </si>
  <si>
    <t>zzgolubovic@mas.bg.ac.rs</t>
  </si>
  <si>
    <t>Физички факултет у Београду</t>
  </si>
  <si>
    <t>Студентски трг 16 11000 Београд</t>
  </si>
  <si>
    <t>Милорад Кураица</t>
  </si>
  <si>
    <t>kuki@ff.bg.ac.rs</t>
  </si>
  <si>
    <t>ЛОЛА  Институт у Београду</t>
  </si>
  <si>
    <t>Кнеза Вишеслава 70а 11000 Београд</t>
  </si>
  <si>
    <t>Владимир Квргић</t>
  </si>
  <si>
    <t>vladimir.kvrgic@li.rs</t>
  </si>
  <si>
    <t>Институт  за телекомуникације и електронику &amp;quot;ИРИТЕЛ&amp;quot; а.д.у Београду</t>
  </si>
  <si>
    <t>Батајнички пут 23 11080 Београд</t>
  </si>
  <si>
    <t>Мирослав Лазић</t>
  </si>
  <si>
    <t>mlazic@iritel.com</t>
  </si>
  <si>
    <t>Здравко Станимировић</t>
  </si>
  <si>
    <t>zdravkos@iritel.com</t>
  </si>
  <si>
    <t>Факултет техничких наука у Новом Саду</t>
  </si>
  <si>
    <t>Трг Доситеја Обрадовића 6 21000 Нови Сад</t>
  </si>
  <si>
    <t>Ливија Цветићанин</t>
  </si>
  <si>
    <t>cveticanin@uns.ac.rs</t>
  </si>
  <si>
    <t>mile.stojcev@elfak.ni.ac.rs</t>
  </si>
  <si>
    <t>Миле Стојчев</t>
  </si>
  <si>
    <t>Београдска 14 18000 Ниш</t>
  </si>
  <si>
    <t>Електронски факултет у Нишу</t>
  </si>
  <si>
    <t>Digitalni multimetar DMM4020 - Tektronix Digital Multimeter, 5.5 digits, 0.015% accuracy, dual displey ((sifra 31710000 ) (EUR)</t>
  </si>
  <si>
    <t>Jednosmerni izvor napajanja PWS2623 - Tektronix Power Supplay, 0-32V, 6 Amp DC ((sifra 31710000) (EUR)</t>
  </si>
  <si>
    <t>DMM4020</t>
  </si>
  <si>
    <t>AFG3021C</t>
  </si>
  <si>
    <t>PWS2623</t>
  </si>
  <si>
    <t>#RSA306</t>
  </si>
  <si>
    <t xml:space="preserve">No_x000D_
</t>
  </si>
  <si>
    <t>Generator funkcija AFG3021C - Tektronix ANo_x000D_
itrary Function Generator; 1 Channel, 25MHz Bandwidth, 250 MSa/s sampling rate, 128k points aNo_x000D_
itrary waveform memory, 14-bit vertical resolution, 10Vpp to 50ohm ((sifra 31710000 ) (EUR)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</si>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</sst>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4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22">
    <xf numFmtId="0" fontId="0" fillId="2" borderId="0" xfId="0" applyFill="1"/>
    <xf numFmtId="0" fontId="0" fillId="2" borderId="0" xfId="0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164" fontId="0" fillId="4" borderId="0" xfId="0" applyNumberFormat="1" applyFill="1" applyAlignment="1" applyProtection="1">
      <alignment horizontal="left" vertical="top" wrapText="1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1" fillId="3" borderId="2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NumberFormat="1" applyAlignment="1" applyProtection="1">
      <alignment horizontal="right" vertical="center" wrapText="1"/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1" fontId="1" fillId="3" borderId="3" xfId="0" applyNumberFormat="1" applyFont="1" applyFill="1" applyBorder="1" applyAlignment="1" applyProtection="1">
      <alignment horizontal="left" vertical="top" wrapText="1"/>
    </xf>
    <xf numFmtId="1" fontId="1" fillId="3" borderId="1" xfId="0" applyNumberFormat="1" applyFont="1" applyFill="1" applyBorder="1" applyAlignment="1" applyProtection="1">
      <alignment horizontal="left" vertical="top" wrapText="1"/>
    </xf>
    <xf numFmtId="0" fontId="1" fillId="3" borderId="1" xfId="0" applyFont="1" applyFill="1" applyBorder="1" applyAlignment="1" applyProtection="1">
      <alignment horizontal="left" vertical="top" wrapText="1"/>
    </xf>
    <xf numFmtId="1" fontId="0" fillId="0" borderId="0" xfId="0" applyNumberFormat="1" applyAlignment="1" applyProtection="1">
      <alignment horizontal="right" vertical="center" wrapText="1"/>
    </xf>
    <xf numFmtId="0" fontId="0" fillId="0" borderId="0" xfId="0" applyNumberFormat="1" applyAlignment="1" applyProtection="1">
      <alignment horizontal="left" vertical="center" wrapText="1"/>
    </xf>
    <xf numFmtId="0" fontId="0" fillId="0" borderId="0" xfId="0" applyNumberFormat="1" applyAlignment="1" applyProtection="1">
      <alignment horizontal="right" vertical="center" wrapText="1"/>
    </xf>
    <xf numFmtId="0" fontId="2" fillId="0" borderId="0" xfId="0" applyNumberFormat="1" applyFont="1" applyAlignment="1" applyProtection="1">
      <alignment horizontal="left" vertical="center" wrapText="1"/>
    </xf>
    <xf numFmtId="0" fontId="3" fillId="0" borderId="0" xfId="0" applyNumberFormat="1" applyFont="1" applyAlignment="1" applyProtection="1">
      <alignment horizontal="left" vertical="center" wrapText="1"/>
    </xf>
    <xf numFmtId="0" fontId="0" fillId="2" borderId="0" xfId="0" applyFill="1" applyProtection="1"/>
    <xf numFmtId="1" fontId="0" fillId="2" borderId="0" xfId="0" applyNumberFormat="1" applyFill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1"/>
  <sheetViews>
    <sheetView tabSelected="1" view="pageLayout" topLeftCell="A20" zoomScaleNormal="100" workbookViewId="0">
      <selection activeCell="H2" sqref="H2:H25"/>
    </sheetView>
  </sheetViews>
  <sheetFormatPr defaultColWidth="8.7109375" defaultRowHeight="15" x14ac:dyDescent="0.25"/>
  <cols>
    <col min="1" max="1" width="5.5703125" style="21" customWidth="1"/>
    <col min="2" max="2" width="8.140625" style="21" customWidth="1"/>
    <col min="3" max="3" width="20" style="1" customWidth="1"/>
    <col min="4" max="4" width="16.28515625" style="1" customWidth="1"/>
    <col min="5" max="5" width="25.140625" style="1" customWidth="1"/>
    <col min="6" max="6" width="9.5703125" style="1" customWidth="1"/>
    <col min="7" max="8" width="12.7109375" style="7" customWidth="1"/>
    <col min="9" max="9" width="22.28515625" style="7" customWidth="1"/>
    <col min="10" max="10" width="20.42578125" style="7" customWidth="1"/>
    <col min="11" max="11" width="17.85546875" style="7" customWidth="1"/>
    <col min="12" max="12" width="16.85546875" style="7" customWidth="1"/>
    <col min="13" max="16384" width="8.7109375" style="10"/>
  </cols>
  <sheetData>
    <row r="1" spans="1:12" s="6" customFormat="1" ht="45" customHeight="1" x14ac:dyDescent="0.25">
      <c r="A1" s="12" t="s">
        <v>93</v>
      </c>
      <c r="B1" s="13" t="s">
        <v>95</v>
      </c>
      <c r="C1" s="14" t="s">
        <v>96</v>
      </c>
      <c r="D1" s="14" t="s">
        <v>97</v>
      </c>
      <c r="E1" s="14" t="s">
        <v>98</v>
      </c>
      <c r="F1" s="14" t="s">
        <v>99</v>
      </c>
      <c r="G1" s="4" t="s">
        <v>100</v>
      </c>
      <c r="H1" s="4" t="s">
        <v>101</v>
      </c>
      <c r="I1" s="4" t="s">
        <v>102</v>
      </c>
      <c r="J1" s="4" t="s">
        <v>103</v>
      </c>
      <c r="K1" s="4" t="s">
        <v>104</v>
      </c>
      <c r="L1" s="5" t="s">
        <v>0</v>
      </c>
    </row>
    <row r="2" spans="1:12" ht="45" x14ac:dyDescent="0.25">
      <c r="A2" s="1">
        <v>1</v>
      </c>
      <c r="B2" s="15">
        <v>141418</v>
      </c>
      <c r="C2" s="16" t="s">
        <v>1</v>
      </c>
      <c r="D2" s="16" t="s">
        <v>4</v>
      </c>
      <c r="E2" s="16" t="s">
        <v>5</v>
      </c>
      <c r="F2" s="17">
        <v>1</v>
      </c>
      <c r="G2" s="2"/>
      <c r="H2" s="2">
        <f t="shared" ref="H2:H25" si="0">F2*G2</f>
        <v>0</v>
      </c>
      <c r="I2" s="8" t="s">
        <v>40</v>
      </c>
      <c r="J2" s="8" t="s">
        <v>41</v>
      </c>
      <c r="K2" s="8" t="s">
        <v>42</v>
      </c>
      <c r="L2" s="8" t="s">
        <v>43</v>
      </c>
    </row>
    <row r="3" spans="1:12" ht="30" x14ac:dyDescent="0.25">
      <c r="A3" s="1">
        <f>ROW(A2)</f>
        <v>2</v>
      </c>
      <c r="B3" s="15">
        <v>144006</v>
      </c>
      <c r="C3" s="16" t="s">
        <v>1</v>
      </c>
      <c r="D3" s="16" t="s">
        <v>6</v>
      </c>
      <c r="E3" s="16" t="s">
        <v>7</v>
      </c>
      <c r="F3" s="17">
        <v>1</v>
      </c>
      <c r="G3" s="2"/>
      <c r="H3" s="2">
        <f t="shared" si="0"/>
        <v>0</v>
      </c>
      <c r="I3" s="8" t="s">
        <v>40</v>
      </c>
      <c r="J3" s="8" t="s">
        <v>41</v>
      </c>
      <c r="K3" s="8" t="s">
        <v>44</v>
      </c>
      <c r="L3" s="8" t="s">
        <v>45</v>
      </c>
    </row>
    <row r="4" spans="1:12" ht="45" x14ac:dyDescent="0.25">
      <c r="A4" s="1">
        <f t="shared" ref="A4:A25" si="1">ROW(A3)</f>
        <v>3</v>
      </c>
      <c r="B4" s="15">
        <v>175030</v>
      </c>
      <c r="C4" s="16" t="s">
        <v>1</v>
      </c>
      <c r="D4" s="16" t="s">
        <v>2</v>
      </c>
      <c r="E4" s="16" t="s">
        <v>3</v>
      </c>
      <c r="F4" s="17">
        <v>1</v>
      </c>
      <c r="G4" s="2"/>
      <c r="H4" s="2">
        <f t="shared" si="0"/>
        <v>0</v>
      </c>
      <c r="I4" s="8" t="s">
        <v>40</v>
      </c>
      <c r="J4" s="8" t="s">
        <v>41</v>
      </c>
      <c r="K4" s="8" t="s">
        <v>42</v>
      </c>
      <c r="L4" s="8" t="s">
        <v>43</v>
      </c>
    </row>
    <row r="5" spans="1:12" ht="90" x14ac:dyDescent="0.25">
      <c r="A5" s="1">
        <f t="shared" si="1"/>
        <v>4</v>
      </c>
      <c r="B5" s="15">
        <v>180212</v>
      </c>
      <c r="C5" s="16" t="s">
        <v>1</v>
      </c>
      <c r="D5" s="16" t="s">
        <v>89</v>
      </c>
      <c r="E5" s="18" t="s">
        <v>87</v>
      </c>
      <c r="F5" s="17">
        <v>1</v>
      </c>
      <c r="G5" s="9"/>
      <c r="H5" s="2">
        <f t="shared" si="0"/>
        <v>0</v>
      </c>
      <c r="I5" s="8" t="s">
        <v>86</v>
      </c>
      <c r="J5" s="8" t="s">
        <v>85</v>
      </c>
      <c r="K5" s="8" t="s">
        <v>84</v>
      </c>
      <c r="L5" s="8" t="s">
        <v>83</v>
      </c>
    </row>
    <row r="6" spans="1:12" ht="165" x14ac:dyDescent="0.25">
      <c r="A6" s="1">
        <f t="shared" si="1"/>
        <v>5</v>
      </c>
      <c r="B6" s="15">
        <v>180213</v>
      </c>
      <c r="C6" s="16" t="s">
        <v>1</v>
      </c>
      <c r="D6" s="16" t="s">
        <v>90</v>
      </c>
      <c r="E6" s="18" t="s">
        <v>94</v>
      </c>
      <c r="F6" s="17">
        <v>1</v>
      </c>
      <c r="G6" s="9"/>
      <c r="H6" s="2">
        <f t="shared" si="0"/>
        <v>0</v>
      </c>
      <c r="I6" s="8" t="s">
        <v>86</v>
      </c>
      <c r="J6" s="8" t="s">
        <v>85</v>
      </c>
      <c r="K6" s="8" t="s">
        <v>84</v>
      </c>
      <c r="L6" s="8" t="s">
        <v>83</v>
      </c>
    </row>
    <row r="7" spans="1:12" ht="75" x14ac:dyDescent="0.25">
      <c r="A7" s="1">
        <f t="shared" si="1"/>
        <v>6</v>
      </c>
      <c r="B7" s="15">
        <v>180214</v>
      </c>
      <c r="C7" s="16" t="s">
        <v>1</v>
      </c>
      <c r="D7" s="19" t="s">
        <v>91</v>
      </c>
      <c r="E7" s="18" t="s">
        <v>88</v>
      </c>
      <c r="F7" s="17">
        <v>1</v>
      </c>
      <c r="G7" s="9"/>
      <c r="H7" s="2">
        <f t="shared" si="0"/>
        <v>0</v>
      </c>
      <c r="I7" s="8" t="s">
        <v>86</v>
      </c>
      <c r="J7" s="8" t="s">
        <v>85</v>
      </c>
      <c r="K7" s="8" t="s">
        <v>84</v>
      </c>
      <c r="L7" s="8" t="s">
        <v>83</v>
      </c>
    </row>
    <row r="8" spans="1:12" ht="75" x14ac:dyDescent="0.25">
      <c r="A8" s="1">
        <f t="shared" si="1"/>
        <v>7</v>
      </c>
      <c r="B8" s="15">
        <v>188576</v>
      </c>
      <c r="C8" s="16" t="s">
        <v>1</v>
      </c>
      <c r="D8" s="16" t="s">
        <v>36</v>
      </c>
      <c r="E8" s="19" t="s">
        <v>37</v>
      </c>
      <c r="F8" s="17">
        <v>1</v>
      </c>
      <c r="G8" s="2"/>
      <c r="H8" s="2">
        <f t="shared" si="0"/>
        <v>0</v>
      </c>
      <c r="I8" s="8" t="s">
        <v>73</v>
      </c>
      <c r="J8" s="8" t="s">
        <v>74</v>
      </c>
      <c r="K8" s="8" t="s">
        <v>77</v>
      </c>
      <c r="L8" s="8" t="s">
        <v>78</v>
      </c>
    </row>
    <row r="9" spans="1:12" ht="75" x14ac:dyDescent="0.25">
      <c r="A9" s="1">
        <f t="shared" si="1"/>
        <v>8</v>
      </c>
      <c r="B9" s="15">
        <v>189086</v>
      </c>
      <c r="C9" s="16" t="s">
        <v>1</v>
      </c>
      <c r="D9" s="16" t="s">
        <v>8</v>
      </c>
      <c r="E9" s="16" t="s">
        <v>9</v>
      </c>
      <c r="F9" s="17">
        <v>2</v>
      </c>
      <c r="G9" s="2"/>
      <c r="H9" s="2">
        <f t="shared" si="0"/>
        <v>0</v>
      </c>
      <c r="I9" s="8" t="s">
        <v>46</v>
      </c>
      <c r="J9" s="8" t="s">
        <v>47</v>
      </c>
      <c r="K9" s="8" t="s">
        <v>48</v>
      </c>
      <c r="L9" s="8" t="s">
        <v>49</v>
      </c>
    </row>
    <row r="10" spans="1:12" ht="75" x14ac:dyDescent="0.25">
      <c r="A10" s="1">
        <f t="shared" si="1"/>
        <v>9</v>
      </c>
      <c r="B10" s="15">
        <v>201338</v>
      </c>
      <c r="C10" s="16" t="s">
        <v>1</v>
      </c>
      <c r="D10" s="16" t="s">
        <v>30</v>
      </c>
      <c r="E10" s="16" t="s">
        <v>31</v>
      </c>
      <c r="F10" s="17">
        <v>1</v>
      </c>
      <c r="G10" s="2"/>
      <c r="H10" s="2">
        <f t="shared" si="0"/>
        <v>0</v>
      </c>
      <c r="I10" s="8" t="s">
        <v>73</v>
      </c>
      <c r="J10" s="8" t="s">
        <v>74</v>
      </c>
      <c r="K10" s="8" t="s">
        <v>75</v>
      </c>
      <c r="L10" s="8" t="s">
        <v>76</v>
      </c>
    </row>
    <row r="11" spans="1:12" ht="165" x14ac:dyDescent="0.25">
      <c r="A11" s="1">
        <f t="shared" si="1"/>
        <v>10</v>
      </c>
      <c r="B11" s="15">
        <v>213345</v>
      </c>
      <c r="C11" s="16" t="s">
        <v>1</v>
      </c>
      <c r="D11" s="16" t="s">
        <v>18</v>
      </c>
      <c r="E11" s="16" t="s">
        <v>19</v>
      </c>
      <c r="F11" s="17">
        <v>1</v>
      </c>
      <c r="G11" s="2"/>
      <c r="H11" s="2">
        <f t="shared" si="0"/>
        <v>0</v>
      </c>
      <c r="I11" s="8" t="s">
        <v>62</v>
      </c>
      <c r="J11" s="8" t="s">
        <v>51</v>
      </c>
      <c r="K11" s="8" t="s">
        <v>63</v>
      </c>
      <c r="L11" s="8" t="s">
        <v>64</v>
      </c>
    </row>
    <row r="12" spans="1:12" ht="45" x14ac:dyDescent="0.25">
      <c r="A12" s="1">
        <f t="shared" si="1"/>
        <v>11</v>
      </c>
      <c r="B12" s="15">
        <v>213363</v>
      </c>
      <c r="C12" s="16" t="s">
        <v>1</v>
      </c>
      <c r="D12" s="16" t="s">
        <v>22</v>
      </c>
      <c r="E12" s="16" t="s">
        <v>23</v>
      </c>
      <c r="F12" s="17">
        <v>2</v>
      </c>
      <c r="G12" s="2"/>
      <c r="H12" s="2">
        <f t="shared" si="0"/>
        <v>0</v>
      </c>
      <c r="I12" s="8" t="s">
        <v>62</v>
      </c>
      <c r="J12" s="8" t="s">
        <v>51</v>
      </c>
      <c r="K12" s="8" t="s">
        <v>63</v>
      </c>
      <c r="L12" s="8" t="s">
        <v>64</v>
      </c>
    </row>
    <row r="13" spans="1:12" ht="45" x14ac:dyDescent="0.25">
      <c r="A13" s="1">
        <f t="shared" si="1"/>
        <v>12</v>
      </c>
      <c r="B13" s="15">
        <v>213499</v>
      </c>
      <c r="C13" s="16" t="s">
        <v>1</v>
      </c>
      <c r="D13" s="16" t="s">
        <v>10</v>
      </c>
      <c r="E13" s="16" t="s">
        <v>11</v>
      </c>
      <c r="F13" s="17">
        <v>1</v>
      </c>
      <c r="G13" s="2"/>
      <c r="H13" s="2">
        <f t="shared" si="0"/>
        <v>0</v>
      </c>
      <c r="I13" s="8" t="s">
        <v>50</v>
      </c>
      <c r="J13" s="8" t="s">
        <v>51</v>
      </c>
      <c r="K13" s="8" t="s">
        <v>52</v>
      </c>
      <c r="L13" s="8" t="s">
        <v>53</v>
      </c>
    </row>
    <row r="14" spans="1:12" ht="60" x14ac:dyDescent="0.25">
      <c r="A14" s="1">
        <f t="shared" si="1"/>
        <v>13</v>
      </c>
      <c r="B14" s="15">
        <v>219892</v>
      </c>
      <c r="C14" s="16" t="s">
        <v>1</v>
      </c>
      <c r="D14" s="16" t="s">
        <v>26</v>
      </c>
      <c r="E14" s="16" t="s">
        <v>27</v>
      </c>
      <c r="F14" s="17">
        <v>1</v>
      </c>
      <c r="G14" s="3"/>
      <c r="H14" s="2">
        <f t="shared" si="0"/>
        <v>0</v>
      </c>
      <c r="I14" s="8" t="s">
        <v>65</v>
      </c>
      <c r="J14" s="8" t="s">
        <v>66</v>
      </c>
      <c r="K14" s="8" t="s">
        <v>67</v>
      </c>
      <c r="L14" s="8" t="s">
        <v>68</v>
      </c>
    </row>
    <row r="15" spans="1:12" ht="30" x14ac:dyDescent="0.25">
      <c r="A15" s="1">
        <f t="shared" si="1"/>
        <v>14</v>
      </c>
      <c r="B15" s="15">
        <v>219907</v>
      </c>
      <c r="C15" s="16" t="s">
        <v>1</v>
      </c>
      <c r="D15" s="16" t="s">
        <v>34</v>
      </c>
      <c r="E15" s="16" t="s">
        <v>35</v>
      </c>
      <c r="F15" s="17">
        <v>1</v>
      </c>
      <c r="G15" s="2"/>
      <c r="H15" s="2">
        <f t="shared" si="0"/>
        <v>0</v>
      </c>
      <c r="I15" s="8" t="s">
        <v>65</v>
      </c>
      <c r="J15" s="8" t="s">
        <v>66</v>
      </c>
      <c r="K15" s="8" t="s">
        <v>67</v>
      </c>
      <c r="L15" s="8" t="s">
        <v>68</v>
      </c>
    </row>
    <row r="16" spans="1:12" ht="30" x14ac:dyDescent="0.25">
      <c r="A16" s="1">
        <f t="shared" si="1"/>
        <v>15</v>
      </c>
      <c r="B16" s="15">
        <v>219908</v>
      </c>
      <c r="C16" s="16" t="s">
        <v>1</v>
      </c>
      <c r="D16" s="16" t="s">
        <v>32</v>
      </c>
      <c r="E16" s="16" t="s">
        <v>33</v>
      </c>
      <c r="F16" s="17">
        <v>1</v>
      </c>
      <c r="G16" s="2"/>
      <c r="H16" s="2">
        <f t="shared" si="0"/>
        <v>0</v>
      </c>
      <c r="I16" s="8" t="s">
        <v>65</v>
      </c>
      <c r="J16" s="8" t="s">
        <v>66</v>
      </c>
      <c r="K16" s="8" t="s">
        <v>67</v>
      </c>
      <c r="L16" s="8" t="s">
        <v>68</v>
      </c>
    </row>
    <row r="17" spans="1:12" ht="30" x14ac:dyDescent="0.25">
      <c r="A17" s="1">
        <f t="shared" si="1"/>
        <v>16</v>
      </c>
      <c r="B17" s="15">
        <v>220086</v>
      </c>
      <c r="C17" s="16" t="s">
        <v>1</v>
      </c>
      <c r="D17" s="16" t="s">
        <v>28</v>
      </c>
      <c r="E17" s="16" t="s">
        <v>29</v>
      </c>
      <c r="F17" s="17">
        <v>1</v>
      </c>
      <c r="G17" s="2"/>
      <c r="H17" s="2">
        <f t="shared" si="0"/>
        <v>0</v>
      </c>
      <c r="I17" s="8" t="s">
        <v>69</v>
      </c>
      <c r="J17" s="8" t="s">
        <v>70</v>
      </c>
      <c r="K17" s="8" t="s">
        <v>71</v>
      </c>
      <c r="L17" s="8" t="s">
        <v>72</v>
      </c>
    </row>
    <row r="18" spans="1:12" ht="135" x14ac:dyDescent="0.25">
      <c r="A18" s="1">
        <f t="shared" si="1"/>
        <v>17</v>
      </c>
      <c r="B18" s="15">
        <v>224911</v>
      </c>
      <c r="C18" s="16" t="s">
        <v>1</v>
      </c>
      <c r="D18" s="16" t="s">
        <v>14</v>
      </c>
      <c r="E18" s="16" t="s">
        <v>15</v>
      </c>
      <c r="F18" s="17">
        <v>1</v>
      </c>
      <c r="G18" s="2"/>
      <c r="H18" s="2">
        <f t="shared" si="0"/>
        <v>0</v>
      </c>
      <c r="I18" s="8" t="s">
        <v>40</v>
      </c>
      <c r="J18" s="8" t="s">
        <v>41</v>
      </c>
      <c r="K18" s="8" t="s">
        <v>58</v>
      </c>
      <c r="L18" s="8" t="s">
        <v>59</v>
      </c>
    </row>
    <row r="19" spans="1:12" ht="150" x14ac:dyDescent="0.25">
      <c r="A19" s="1">
        <f t="shared" si="1"/>
        <v>18</v>
      </c>
      <c r="B19" s="15">
        <v>226719</v>
      </c>
      <c r="C19" s="16" t="s">
        <v>1</v>
      </c>
      <c r="D19" s="16" t="s">
        <v>16</v>
      </c>
      <c r="E19" s="16" t="s">
        <v>17</v>
      </c>
      <c r="F19" s="17">
        <v>2</v>
      </c>
      <c r="G19" s="2"/>
      <c r="H19" s="2">
        <f t="shared" si="0"/>
        <v>0</v>
      </c>
      <c r="I19" s="8" t="s">
        <v>40</v>
      </c>
      <c r="J19" s="8" t="s">
        <v>41</v>
      </c>
      <c r="K19" s="8" t="s">
        <v>60</v>
      </c>
      <c r="L19" s="8" t="s">
        <v>61</v>
      </c>
    </row>
    <row r="20" spans="1:12" ht="60" x14ac:dyDescent="0.25">
      <c r="A20" s="1">
        <f t="shared" si="1"/>
        <v>19</v>
      </c>
      <c r="B20" s="15">
        <v>228847</v>
      </c>
      <c r="C20" s="16" t="s">
        <v>1</v>
      </c>
      <c r="D20" s="16" t="s">
        <v>20</v>
      </c>
      <c r="E20" s="16" t="s">
        <v>38</v>
      </c>
      <c r="F20" s="17">
        <v>1</v>
      </c>
      <c r="G20" s="2"/>
      <c r="H20" s="2">
        <f t="shared" si="0"/>
        <v>0</v>
      </c>
      <c r="I20" s="8" t="s">
        <v>79</v>
      </c>
      <c r="J20" s="8" t="s">
        <v>80</v>
      </c>
      <c r="K20" s="8" t="s">
        <v>81</v>
      </c>
      <c r="L20" s="8" t="s">
        <v>82</v>
      </c>
    </row>
    <row r="21" spans="1:12" ht="75" x14ac:dyDescent="0.25">
      <c r="A21" s="1">
        <f t="shared" si="1"/>
        <v>20</v>
      </c>
      <c r="B21" s="15">
        <v>228891</v>
      </c>
      <c r="C21" s="16" t="s">
        <v>1</v>
      </c>
      <c r="D21" s="19" t="s">
        <v>92</v>
      </c>
      <c r="E21" s="19" t="s">
        <v>39</v>
      </c>
      <c r="F21" s="17">
        <v>1</v>
      </c>
      <c r="G21" s="2"/>
      <c r="H21" s="2">
        <f t="shared" si="0"/>
        <v>0</v>
      </c>
      <c r="I21" s="8" t="s">
        <v>79</v>
      </c>
      <c r="J21" s="8" t="s">
        <v>80</v>
      </c>
      <c r="K21" s="8" t="s">
        <v>81</v>
      </c>
      <c r="L21" s="8" t="s">
        <v>82</v>
      </c>
    </row>
    <row r="22" spans="1:12" ht="60" x14ac:dyDescent="0.25">
      <c r="A22" s="1">
        <f t="shared" si="1"/>
        <v>21</v>
      </c>
      <c r="B22" s="15">
        <v>229663</v>
      </c>
      <c r="C22" s="16" t="s">
        <v>1</v>
      </c>
      <c r="D22" s="16" t="s">
        <v>12</v>
      </c>
      <c r="E22" s="16" t="s">
        <v>13</v>
      </c>
      <c r="F22" s="17">
        <v>2</v>
      </c>
      <c r="G22" s="2"/>
      <c r="H22" s="2">
        <f t="shared" si="0"/>
        <v>0</v>
      </c>
      <c r="I22" s="8" t="s">
        <v>54</v>
      </c>
      <c r="J22" s="8" t="s">
        <v>55</v>
      </c>
      <c r="K22" s="8" t="s">
        <v>56</v>
      </c>
      <c r="L22" s="8" t="s">
        <v>57</v>
      </c>
    </row>
    <row r="23" spans="1:12" s="11" customFormat="1" ht="60" x14ac:dyDescent="0.25">
      <c r="A23" s="1">
        <f t="shared" si="1"/>
        <v>22</v>
      </c>
      <c r="B23" s="15">
        <v>231110</v>
      </c>
      <c r="C23" s="16" t="s">
        <v>1</v>
      </c>
      <c r="D23" s="16" t="s">
        <v>12</v>
      </c>
      <c r="E23" s="16" t="s">
        <v>13</v>
      </c>
      <c r="F23" s="17">
        <v>1</v>
      </c>
      <c r="G23" s="2"/>
      <c r="H23" s="2">
        <f t="shared" si="0"/>
        <v>0</v>
      </c>
      <c r="I23" s="8" t="s">
        <v>54</v>
      </c>
      <c r="J23" s="8" t="s">
        <v>55</v>
      </c>
      <c r="K23" s="8" t="s">
        <v>56</v>
      </c>
      <c r="L23" s="8" t="s">
        <v>57</v>
      </c>
    </row>
    <row r="24" spans="1:12" s="11" customFormat="1" ht="60" x14ac:dyDescent="0.25">
      <c r="A24" s="1">
        <f t="shared" si="1"/>
        <v>23</v>
      </c>
      <c r="B24" s="15">
        <v>231119</v>
      </c>
      <c r="C24" s="16" t="s">
        <v>1</v>
      </c>
      <c r="D24" s="16" t="s">
        <v>20</v>
      </c>
      <c r="E24" s="16" t="s">
        <v>21</v>
      </c>
      <c r="F24" s="17">
        <v>1</v>
      </c>
      <c r="G24" s="2"/>
      <c r="H24" s="2">
        <f t="shared" si="0"/>
        <v>0</v>
      </c>
      <c r="I24" s="8" t="s">
        <v>54</v>
      </c>
      <c r="J24" s="8" t="s">
        <v>55</v>
      </c>
      <c r="K24" s="8" t="s">
        <v>56</v>
      </c>
      <c r="L24" s="8" t="s">
        <v>57</v>
      </c>
    </row>
    <row r="25" spans="1:12" s="11" customFormat="1" ht="60" x14ac:dyDescent="0.25">
      <c r="A25" s="1">
        <f t="shared" si="1"/>
        <v>24</v>
      </c>
      <c r="B25" s="15">
        <v>231120</v>
      </c>
      <c r="C25" s="16" t="s">
        <v>1</v>
      </c>
      <c r="D25" s="16" t="s">
        <v>24</v>
      </c>
      <c r="E25" s="16" t="s">
        <v>25</v>
      </c>
      <c r="F25" s="17">
        <v>1</v>
      </c>
      <c r="G25" s="2"/>
      <c r="H25" s="2">
        <f t="shared" si="0"/>
        <v>0</v>
      </c>
      <c r="I25" s="8" t="s">
        <v>54</v>
      </c>
      <c r="J25" s="8" t="s">
        <v>55</v>
      </c>
      <c r="K25" s="8" t="s">
        <v>56</v>
      </c>
      <c r="L25" s="8" t="s">
        <v>57</v>
      </c>
    </row>
    <row r="26" spans="1:12" x14ac:dyDescent="0.25">
      <c r="A26" s="20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</row>
    <row r="27" spans="1:12" x14ac:dyDescent="0.25">
      <c r="A27" s="20"/>
      <c r="B27" s="20"/>
      <c r="C27" s="20"/>
      <c r="D27" s="20"/>
      <c r="E27" s="20"/>
      <c r="F27" s="20"/>
      <c r="G27" s="10"/>
      <c r="H27" s="10"/>
      <c r="I27" s="10"/>
      <c r="J27" s="10"/>
      <c r="K27" s="10"/>
      <c r="L27" s="10"/>
    </row>
    <row r="28" spans="1:12" x14ac:dyDescent="0.25">
      <c r="A28" s="20"/>
      <c r="B28" s="20"/>
      <c r="C28" s="20"/>
      <c r="D28" s="20"/>
      <c r="E28" s="20"/>
      <c r="F28" s="20"/>
      <c r="G28" s="10"/>
      <c r="H28" s="10"/>
      <c r="I28" s="10"/>
      <c r="J28" s="10"/>
      <c r="K28" s="10"/>
      <c r="L28" s="10"/>
    </row>
    <row r="29" spans="1:12" x14ac:dyDescent="0.25">
      <c r="A29" s="20"/>
      <c r="B29" s="20"/>
      <c r="C29" s="20"/>
      <c r="D29" s="20"/>
      <c r="E29" s="20"/>
      <c r="F29" s="20"/>
      <c r="G29" s="10"/>
      <c r="H29" s="10"/>
      <c r="I29" s="10"/>
      <c r="J29" s="10"/>
      <c r="K29" s="10"/>
      <c r="L29" s="10"/>
    </row>
    <row r="30" spans="1:12" x14ac:dyDescent="0.25">
      <c r="A30" s="20"/>
      <c r="B30" s="20"/>
      <c r="C30" s="20"/>
      <c r="D30" s="20"/>
      <c r="E30" s="20"/>
      <c r="F30" s="20"/>
      <c r="G30" s="10"/>
      <c r="H30" s="10"/>
      <c r="I30" s="10"/>
      <c r="J30" s="10"/>
      <c r="K30" s="10"/>
      <c r="L30" s="10"/>
    </row>
    <row r="31" spans="1:12" x14ac:dyDescent="0.25">
      <c r="A31" s="20"/>
      <c r="B31" s="20"/>
      <c r="C31" s="20"/>
      <c r="D31" s="20"/>
      <c r="E31" s="20"/>
      <c r="F31" s="20"/>
      <c r="G31" s="10"/>
      <c r="H31" s="10"/>
      <c r="I31" s="10"/>
      <c r="J31" s="10"/>
      <c r="K31" s="10"/>
      <c r="L31" s="10"/>
    </row>
    <row r="32" spans="1:12" x14ac:dyDescent="0.25">
      <c r="A32" s="20"/>
      <c r="B32" s="20"/>
      <c r="C32" s="20"/>
      <c r="D32" s="20"/>
      <c r="E32" s="20"/>
      <c r="F32" s="20"/>
      <c r="G32" s="10"/>
      <c r="H32" s="10"/>
      <c r="I32" s="10"/>
      <c r="J32" s="10"/>
      <c r="K32" s="10"/>
      <c r="L32" s="10"/>
    </row>
    <row r="33" spans="1:12" x14ac:dyDescent="0.25">
      <c r="A33" s="20"/>
      <c r="B33" s="20"/>
      <c r="C33" s="20"/>
      <c r="D33" s="20"/>
      <c r="E33" s="20"/>
      <c r="F33" s="20"/>
      <c r="G33" s="10"/>
      <c r="H33" s="10"/>
      <c r="I33" s="10"/>
      <c r="J33" s="10"/>
      <c r="K33" s="10"/>
      <c r="L33" s="10"/>
    </row>
    <row r="34" spans="1:12" x14ac:dyDescent="0.25">
      <c r="A34" s="20"/>
      <c r="B34" s="20"/>
      <c r="C34" s="20"/>
      <c r="D34" s="20"/>
      <c r="E34" s="20"/>
      <c r="F34" s="20"/>
      <c r="G34" s="10"/>
      <c r="H34" s="10"/>
      <c r="I34" s="10"/>
      <c r="J34" s="10"/>
      <c r="K34" s="10"/>
      <c r="L34" s="10"/>
    </row>
    <row r="35" spans="1:12" x14ac:dyDescent="0.25">
      <c r="A35" s="20"/>
      <c r="B35" s="20"/>
      <c r="C35" s="20"/>
      <c r="D35" s="20"/>
      <c r="E35" s="20"/>
      <c r="F35" s="20"/>
      <c r="G35" s="10"/>
      <c r="H35" s="10"/>
      <c r="I35" s="10"/>
      <c r="J35" s="10"/>
      <c r="K35" s="10"/>
      <c r="L35" s="10"/>
    </row>
    <row r="36" spans="1:12" x14ac:dyDescent="0.25">
      <c r="A36" s="20"/>
      <c r="B36" s="20"/>
      <c r="C36" s="20"/>
      <c r="D36" s="20"/>
      <c r="E36" s="20"/>
      <c r="F36" s="20"/>
      <c r="G36" s="10"/>
      <c r="H36" s="10"/>
      <c r="I36" s="10"/>
      <c r="J36" s="10"/>
      <c r="K36" s="10"/>
      <c r="L36" s="10"/>
    </row>
    <row r="37" spans="1:12" x14ac:dyDescent="0.25">
      <c r="A37" s="20"/>
      <c r="B37" s="20"/>
      <c r="C37" s="20"/>
      <c r="D37" s="20"/>
      <c r="E37" s="20"/>
      <c r="F37" s="20"/>
      <c r="G37" s="10"/>
      <c r="H37" s="10"/>
      <c r="I37" s="10"/>
      <c r="J37" s="10"/>
      <c r="K37" s="10"/>
      <c r="L37" s="10"/>
    </row>
    <row r="38" spans="1:12" x14ac:dyDescent="0.25">
      <c r="A38" s="20"/>
      <c r="B38" s="20"/>
      <c r="C38" s="20"/>
      <c r="D38" s="20"/>
      <c r="E38" s="20"/>
      <c r="F38" s="20"/>
      <c r="G38" s="10"/>
      <c r="H38" s="10"/>
      <c r="I38" s="10"/>
      <c r="J38" s="10"/>
      <c r="K38" s="10"/>
      <c r="L38" s="10"/>
    </row>
    <row r="39" spans="1:12" x14ac:dyDescent="0.25">
      <c r="A39" s="20"/>
      <c r="B39" s="20"/>
      <c r="C39" s="20"/>
      <c r="D39" s="20"/>
      <c r="E39" s="20"/>
      <c r="F39" s="20"/>
      <c r="G39" s="10"/>
      <c r="H39" s="10"/>
      <c r="I39" s="10"/>
      <c r="J39" s="10"/>
      <c r="K39" s="10"/>
      <c r="L39" s="10"/>
    </row>
    <row r="40" spans="1:12" x14ac:dyDescent="0.25">
      <c r="A40" s="20"/>
      <c r="B40" s="20"/>
      <c r="C40" s="20"/>
      <c r="D40" s="20"/>
      <c r="E40" s="20"/>
      <c r="F40" s="20"/>
      <c r="G40" s="10"/>
      <c r="H40" s="10"/>
      <c r="I40" s="10"/>
      <c r="J40" s="10"/>
      <c r="K40" s="10"/>
      <c r="L40" s="10"/>
    </row>
    <row r="41" spans="1:12" x14ac:dyDescent="0.25">
      <c r="A41" s="20"/>
      <c r="B41" s="20"/>
      <c r="C41" s="20"/>
      <c r="D41" s="20"/>
      <c r="E41" s="20"/>
      <c r="F41" s="20"/>
      <c r="G41" s="10"/>
      <c r="H41" s="10"/>
      <c r="I41" s="10"/>
      <c r="J41" s="10"/>
      <c r="K41" s="10"/>
      <c r="L41" s="10"/>
    </row>
  </sheetData>
  <sheetProtection algorithmName="SHA-512" hashValue="vi8aW1+bdMrwS/0Czo1BUK/68WE3wK/D53wr5/rGYmR8TE8jIOFkSm4dAe36pPlmFjyyP9jKIghqYRiMLehDQA==" saltValue="0TDtT4V/mTbH6tIWacJCIw==" spinCount="100000" sheet="1" objects="1" scenarios="1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razvoj&amp;C&amp;F&amp;RIOP/2-2015/C/6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Dejan Domanovic</cp:lastModifiedBy>
  <dcterms:created xsi:type="dcterms:W3CDTF">2011-11-23T11:42:12Z</dcterms:created>
  <dcterms:modified xsi:type="dcterms:W3CDTF">2015-08-14T08:26:02Z</dcterms:modified>
  <cp:category>Lotovi</cp:category>
</cp:coreProperties>
</file>