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38400" windowHeight="17835"/>
  </bookViews>
  <sheets>
    <sheet name="Sheet10" sheetId="1" r:id="rId1"/>
  </sheets>
  <calcPr calcId="144525" concurrentCalc="0"/>
</workbook>
</file>

<file path=xl/calcChain.xml><?xml version="1.0" encoding="utf-8"?>
<calcChain xmlns="http://schemas.openxmlformats.org/spreadsheetml/2006/main">
  <c r="H12" i="1" l="1"/>
  <c r="H11" i="1"/>
  <c r="H10" i="1"/>
  <c r="H9" i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<sst xmlns="http://schemas.openxmlformats.org/spreadsheetml/2006/main" count="89" uniqueCount="43">
  <si>
    <t>Email</t>
  </si>
  <si>
    <t xml:space="preserve">No_x000D_
</t>
  </si>
  <si>
    <t>Id</t>
  </si>
  <si>
    <t>Catalogue</t>
  </si>
  <si>
    <t>Catalogue number</t>
  </si>
  <si>
    <t>Description of the goods</t>
  </si>
  <si>
    <t>Quantitiy</t>
  </si>
  <si>
    <t>Unit price</t>
  </si>
  <si>
    <t>Total price</t>
  </si>
  <si>
    <t>Name of the Institution - the place of delivery</t>
  </si>
  <si>
    <t>Address</t>
  </si>
  <si>
    <t>Person recieving delivery</t>
  </si>
  <si>
    <t>Optika</t>
  </si>
  <si>
    <t>#54200421</t>
  </si>
  <si>
    <t>Adapter za CCD kameru *1/3" senzor OPTIKA &lt;ST-090&gt; (EUR)</t>
  </si>
  <si>
    <t>Физички факултет у Београду</t>
  </si>
  <si>
    <t>Студентски трг 16 11000 Београд</t>
  </si>
  <si>
    <t>Сунчица Елезовић-Хаџић</t>
  </si>
  <si>
    <t>suki@ff.bg.ac.rs</t>
  </si>
  <si>
    <t>#54200535</t>
  </si>
  <si>
    <t>Optički adapter 0,45x za digitalne kamere (Lens Pro) OPTIKA &lt;M-114&gt; (EUR)</t>
  </si>
  <si>
    <t>Институт за воћарство у Чачку</t>
  </si>
  <si>
    <t>Краља Петра И бр. 9 32000 Чачак</t>
  </si>
  <si>
    <t>Маријана Пешаковић</t>
  </si>
  <si>
    <t>marijanap@tfc.kg.ac.rs</t>
  </si>
  <si>
    <t>#54200422</t>
  </si>
  <si>
    <t>Digitalna kamera OPTIKAM 81, ′l,3MPix, CMOS 1/3′ OPTIKA &lt;4083.81&gt; (EUR)</t>
  </si>
  <si>
    <t>#54200525</t>
  </si>
  <si>
    <t>Streo-zoom mikroskop SZM-LED2, uvecanje 7-45x, LED propusteno i reflektovano osvetljenje OPTIKA &lt;SZM-LED2&gt; (EUR)</t>
  </si>
  <si>
    <t>#54200341</t>
  </si>
  <si>
    <t xml:space="preserve"> Mikroskopska kamera OPTIKAM Pro 3, 3.1 Mpix OPTIKA &lt;4083.11&gt; (EUR)</t>
  </si>
  <si>
    <t>#54200568</t>
  </si>
  <si>
    <t>Mikrometarski okular WF 10x/20mm, za SZM OPTIKA &lt;ST-084&gt;  (EUR)</t>
  </si>
  <si>
    <t>#54200569</t>
  </si>
  <si>
    <t>Dodatno objektiv 0,5x, za SZM LED OPTIKA &lt;ST-085&gt; (EUR)</t>
  </si>
  <si>
    <t>#54200570</t>
  </si>
  <si>
    <t>Set za polarizaciju *filteri i rotaciona ploca), za SZM LED OPTIKA &lt;ST-088.SZMLED&gt; (EUR)</t>
  </si>
  <si>
    <t>#54200571</t>
  </si>
  <si>
    <t>Kondenzor za tamno polje (Darkfiled), za SZM LED OPTIKA &lt;ST-040.SZMLED&gt; (EUR)</t>
  </si>
  <si>
    <t>#54200572</t>
  </si>
  <si>
    <t>Moving stage za SZM LED, ST-110.SZMLED (EUR)</t>
  </si>
  <si>
    <t>#54200573</t>
  </si>
  <si>
    <t>Moving stage za SZM LED, ST-111.SZMLED (EUR)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</si>
</sst>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-;\-* #,##0.00\ _-;_-* &quot;-&quot;??\ _-;_-@_-"/>
  </numFmts>
  <fonts count="4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>
      <left/>
      <right/>
      <top/>
      <bottom/>
      <diagonal/>
    </border>
    <border>
      <left/>
      <right style="hair">
        <color rgb="FFBFBFBF"/>
      </right>
      <top/>
      <bottom/>
      <diagonal/>
    </border>
    <border>
      <left style="hair">
        <color rgb="FFBFBFBF"/>
      </left>
      <right style="hair">
        <color rgb="FFBFBFBF"/>
      </right>
      <top/>
      <bottom/>
      <diagonal/>
    </border>
    <border>
      <left style="hair">
        <color rgb="FFBFBFBF"/>
      </left>
      <right/>
      <top/>
      <bottom/>
      <diagonal/>
    </border>
  </borders>
  <cellStyleXfs count="2">
    <xf numFmtId="0" fontId="0" fillId="0" borderId="0"/>
    <xf numFmtId="0" fontId="2" fillId="2" borderId="0"/>
  </cellStyleXfs>
  <cellXfs count="15"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left" vertical="top" wrapText="1"/>
    </xf>
    <xf numFmtId="1" fontId="0" fillId="2" borderId="0" xfId="0" applyNumberFormat="1" applyFill="1" applyAlignment="1">
      <alignment horizontal="left" vertical="top" wrapText="1"/>
    </xf>
    <xf numFmtId="1" fontId="1" fillId="3" borderId="1" xfId="0" applyNumberFormat="1" applyFont="1" applyFill="1" applyBorder="1" applyAlignment="1">
      <alignment horizontal="left" vertical="top" wrapText="1"/>
    </xf>
    <xf numFmtId="1" fontId="1" fillId="3" borderId="2" xfId="0" applyNumberFormat="1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left" vertical="top" wrapText="1"/>
    </xf>
    <xf numFmtId="0" fontId="2" fillId="2" borderId="0" xfId="1" applyFill="1" applyAlignment="1" applyProtection="1">
      <alignment horizontal="left" vertical="top" wrapText="1"/>
    </xf>
    <xf numFmtId="1" fontId="2" fillId="2" borderId="0" xfId="1" applyNumberFormat="1" applyAlignment="1">
      <alignment horizontal="right" vertical="center" wrapText="1"/>
    </xf>
    <xf numFmtId="0" fontId="3" fillId="2" borderId="0" xfId="1" applyNumberFormat="1" applyFont="1" applyAlignment="1">
      <alignment horizontal="left" vertical="center" wrapText="1"/>
    </xf>
    <xf numFmtId="0" fontId="2" fillId="2" borderId="0" xfId="1" applyNumberFormat="1" applyAlignment="1">
      <alignment horizontal="left" vertical="center" wrapText="1"/>
    </xf>
    <xf numFmtId="0" fontId="2" fillId="2" borderId="0" xfId="1" applyNumberFormat="1" applyAlignment="1">
      <alignment horizontal="right" vertical="center" wrapText="1"/>
    </xf>
    <xf numFmtId="164" fontId="2" fillId="2" borderId="0" xfId="1" applyNumberFormat="1" applyFill="1" applyAlignment="1" applyProtection="1">
      <alignment horizontal="left" vertical="top" wrapText="1"/>
      <protection locked="0"/>
    </xf>
    <xf numFmtId="164" fontId="2" fillId="2" borderId="0" xfId="1" applyNumberFormat="1" applyFill="1" applyAlignment="1" applyProtection="1">
      <alignment horizontal="left" vertical="top" wrapText="1"/>
    </xf>
  </cellXfs>
  <cellStyles count="2">
    <cellStyle name="Normal" xfId="0" builtinId="0"/>
    <cellStyle name="Normal 2" xfId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12"/>
  <sheetViews>
    <sheetView tabSelected="1" view="pageLayout" zoomScaleNormal="100" workbookViewId="0">
      <selection activeCell="E14" sqref="E14"/>
    </sheetView>
  </sheetViews>
  <sheetFormatPr defaultRowHeight="15" x14ac:dyDescent="0.25"/>
  <cols>
    <col min="1" max="1" width="5.5703125" style="3" customWidth="1"/>
    <col min="2" max="2" width="8.140625" style="3" customWidth="1"/>
    <col min="3" max="3" width="20" style="2" customWidth="1"/>
    <col min="4" max="4" width="16.28515625" style="2" customWidth="1"/>
    <col min="5" max="5" width="25.140625" style="2" customWidth="1"/>
    <col min="6" max="6" width="9.5703125" style="2" customWidth="1"/>
    <col min="7" max="8" width="12.7109375" style="2" customWidth="1"/>
    <col min="9" max="9" width="22.28515625" style="2" customWidth="1"/>
    <col min="10" max="10" width="20.42578125" style="2" customWidth="1"/>
    <col min="11" max="11" width="17.85546875" style="2" customWidth="1"/>
    <col min="12" max="12" width="16.85546875" style="2" customWidth="1"/>
  </cols>
  <sheetData>
    <row r="1" spans="1:12" s="1" customFormat="1" ht="45" customHeight="1" x14ac:dyDescent="0.25">
      <c r="A1" s="4" t="s">
        <v>1</v>
      </c>
      <c r="B1" s="5" t="s">
        <v>2</v>
      </c>
      <c r="C1" s="6" t="s">
        <v>3</v>
      </c>
      <c r="D1" s="6" t="s">
        <v>4</v>
      </c>
      <c r="E1" s="6" t="s">
        <v>5</v>
      </c>
      <c r="F1" s="6" t="s">
        <v>6</v>
      </c>
      <c r="G1" s="6" t="s">
        <v>7</v>
      </c>
      <c r="H1" s="6" t="s">
        <v>8</v>
      </c>
      <c r="I1" s="6" t="s">
        <v>9</v>
      </c>
      <c r="J1" s="6" t="s">
        <v>10</v>
      </c>
      <c r="K1" s="6" t="s">
        <v>11</v>
      </c>
      <c r="L1" s="7" t="s">
        <v>0</v>
      </c>
    </row>
    <row r="2" spans="1:12" ht="45" x14ac:dyDescent="0.25">
      <c r="A2" s="8">
        <v>1</v>
      </c>
      <c r="B2" s="9">
        <v>214149</v>
      </c>
      <c r="C2" s="10" t="s">
        <v>12</v>
      </c>
      <c r="D2" s="11" t="s">
        <v>13</v>
      </c>
      <c r="E2" s="11" t="s">
        <v>14</v>
      </c>
      <c r="F2" s="12">
        <v>2</v>
      </c>
      <c r="G2" s="13"/>
      <c r="H2" s="14">
        <f t="shared" ref="H2:H12" si="0">F2*G2</f>
        <v>0</v>
      </c>
      <c r="I2" s="11" t="s">
        <v>15</v>
      </c>
      <c r="J2" s="11" t="s">
        <v>16</v>
      </c>
      <c r="K2" s="11" t="s">
        <v>17</v>
      </c>
      <c r="L2" s="11" t="s">
        <v>18</v>
      </c>
    </row>
    <row r="3" spans="1:12" ht="60" x14ac:dyDescent="0.25">
      <c r="A3" s="8">
        <v>2</v>
      </c>
      <c r="B3" s="9">
        <v>213587</v>
      </c>
      <c r="C3" s="10" t="s">
        <v>12</v>
      </c>
      <c r="D3" s="11" t="s">
        <v>19</v>
      </c>
      <c r="E3" s="11" t="s">
        <v>20</v>
      </c>
      <c r="F3" s="12">
        <v>1</v>
      </c>
      <c r="G3" s="13"/>
      <c r="H3" s="14">
        <f t="shared" si="0"/>
        <v>0</v>
      </c>
      <c r="I3" s="11" t="s">
        <v>21</v>
      </c>
      <c r="J3" s="11" t="s">
        <v>22</v>
      </c>
      <c r="K3" s="11" t="s">
        <v>23</v>
      </c>
      <c r="L3" s="11" t="s">
        <v>24</v>
      </c>
    </row>
    <row r="4" spans="1:12" ht="45" x14ac:dyDescent="0.25">
      <c r="A4" s="8">
        <v>3</v>
      </c>
      <c r="B4" s="9">
        <v>213588</v>
      </c>
      <c r="C4" s="10" t="s">
        <v>12</v>
      </c>
      <c r="D4" s="11" t="s">
        <v>25</v>
      </c>
      <c r="E4" s="11" t="s">
        <v>26</v>
      </c>
      <c r="F4" s="12">
        <v>1</v>
      </c>
      <c r="G4" s="13"/>
      <c r="H4" s="14">
        <f t="shared" si="0"/>
        <v>0</v>
      </c>
      <c r="I4" s="11" t="s">
        <v>21</v>
      </c>
      <c r="J4" s="11" t="s">
        <v>22</v>
      </c>
      <c r="K4" s="11" t="s">
        <v>23</v>
      </c>
      <c r="L4" s="11" t="s">
        <v>24</v>
      </c>
    </row>
    <row r="5" spans="1:12" ht="75" x14ac:dyDescent="0.25">
      <c r="A5" s="8">
        <v>4</v>
      </c>
      <c r="B5" s="9">
        <v>214148</v>
      </c>
      <c r="C5" s="10" t="s">
        <v>12</v>
      </c>
      <c r="D5" s="11" t="s">
        <v>27</v>
      </c>
      <c r="E5" s="11" t="s">
        <v>28</v>
      </c>
      <c r="F5" s="12">
        <v>2</v>
      </c>
      <c r="G5" s="13"/>
      <c r="H5" s="14">
        <f t="shared" si="0"/>
        <v>0</v>
      </c>
      <c r="I5" s="11" t="s">
        <v>15</v>
      </c>
      <c r="J5" s="11" t="s">
        <v>16</v>
      </c>
      <c r="K5" s="11" t="s">
        <v>17</v>
      </c>
      <c r="L5" s="11" t="s">
        <v>18</v>
      </c>
    </row>
    <row r="6" spans="1:12" ht="45" x14ac:dyDescent="0.25">
      <c r="A6" s="8">
        <v>5</v>
      </c>
      <c r="B6" s="9">
        <v>214150</v>
      </c>
      <c r="C6" s="10" t="s">
        <v>12</v>
      </c>
      <c r="D6" s="11" t="s">
        <v>29</v>
      </c>
      <c r="E6" s="11" t="s">
        <v>30</v>
      </c>
      <c r="F6" s="12">
        <v>2</v>
      </c>
      <c r="G6" s="13"/>
      <c r="H6" s="14">
        <f t="shared" si="0"/>
        <v>0</v>
      </c>
      <c r="I6" s="11" t="s">
        <v>15</v>
      </c>
      <c r="J6" s="11" t="s">
        <v>16</v>
      </c>
      <c r="K6" s="11" t="s">
        <v>17</v>
      </c>
      <c r="L6" s="11" t="s">
        <v>18</v>
      </c>
    </row>
    <row r="7" spans="1:12" ht="45" x14ac:dyDescent="0.25">
      <c r="A7" s="8">
        <v>6</v>
      </c>
      <c r="B7" s="9">
        <v>214151</v>
      </c>
      <c r="C7" s="10" t="s">
        <v>12</v>
      </c>
      <c r="D7" s="11" t="s">
        <v>31</v>
      </c>
      <c r="E7" s="11" t="s">
        <v>32</v>
      </c>
      <c r="F7" s="12">
        <v>2</v>
      </c>
      <c r="G7" s="13"/>
      <c r="H7" s="14">
        <f t="shared" si="0"/>
        <v>0</v>
      </c>
      <c r="I7" s="11" t="s">
        <v>15</v>
      </c>
      <c r="J7" s="11" t="s">
        <v>16</v>
      </c>
      <c r="K7" s="11" t="s">
        <v>17</v>
      </c>
      <c r="L7" s="11" t="s">
        <v>18</v>
      </c>
    </row>
    <row r="8" spans="1:12" ht="45" x14ac:dyDescent="0.25">
      <c r="A8" s="8">
        <v>7</v>
      </c>
      <c r="B8" s="9">
        <v>214152</v>
      </c>
      <c r="C8" s="10" t="s">
        <v>12</v>
      </c>
      <c r="D8" s="11" t="s">
        <v>33</v>
      </c>
      <c r="E8" s="11" t="s">
        <v>34</v>
      </c>
      <c r="F8" s="12">
        <v>2</v>
      </c>
      <c r="G8" s="13"/>
      <c r="H8" s="14">
        <f t="shared" si="0"/>
        <v>0</v>
      </c>
      <c r="I8" s="11" t="s">
        <v>15</v>
      </c>
      <c r="J8" s="11" t="s">
        <v>16</v>
      </c>
      <c r="K8" s="11" t="s">
        <v>17</v>
      </c>
      <c r="L8" s="11" t="s">
        <v>18</v>
      </c>
    </row>
    <row r="9" spans="1:12" ht="60" x14ac:dyDescent="0.25">
      <c r="A9" s="8">
        <v>8</v>
      </c>
      <c r="B9" s="9">
        <v>214153</v>
      </c>
      <c r="C9" s="10" t="s">
        <v>12</v>
      </c>
      <c r="D9" s="11" t="s">
        <v>35</v>
      </c>
      <c r="E9" s="11" t="s">
        <v>36</v>
      </c>
      <c r="F9" s="12">
        <v>2</v>
      </c>
      <c r="G9" s="13"/>
      <c r="H9" s="14">
        <f t="shared" si="0"/>
        <v>0</v>
      </c>
      <c r="I9" s="11" t="s">
        <v>15</v>
      </c>
      <c r="J9" s="11" t="s">
        <v>16</v>
      </c>
      <c r="K9" s="11" t="s">
        <v>17</v>
      </c>
      <c r="L9" s="11" t="s">
        <v>18</v>
      </c>
    </row>
    <row r="10" spans="1:12" ht="60" x14ac:dyDescent="0.25">
      <c r="A10" s="8">
        <v>9</v>
      </c>
      <c r="B10" s="9">
        <v>214154</v>
      </c>
      <c r="C10" s="10" t="s">
        <v>12</v>
      </c>
      <c r="D10" s="11" t="s">
        <v>37</v>
      </c>
      <c r="E10" s="11" t="s">
        <v>38</v>
      </c>
      <c r="F10" s="12">
        <v>2</v>
      </c>
      <c r="G10" s="13"/>
      <c r="H10" s="14">
        <f t="shared" si="0"/>
        <v>0</v>
      </c>
      <c r="I10" s="11" t="s">
        <v>15</v>
      </c>
      <c r="J10" s="11" t="s">
        <v>16</v>
      </c>
      <c r="K10" s="11" t="s">
        <v>17</v>
      </c>
      <c r="L10" s="11" t="s">
        <v>18</v>
      </c>
    </row>
    <row r="11" spans="1:12" ht="30" x14ac:dyDescent="0.25">
      <c r="A11" s="8">
        <v>10</v>
      </c>
      <c r="B11" s="9">
        <v>214155</v>
      </c>
      <c r="C11" s="10" t="s">
        <v>12</v>
      </c>
      <c r="D11" s="11" t="s">
        <v>39</v>
      </c>
      <c r="E11" s="11" t="s">
        <v>40</v>
      </c>
      <c r="F11" s="12">
        <v>2</v>
      </c>
      <c r="G11" s="13"/>
      <c r="H11" s="14">
        <f t="shared" si="0"/>
        <v>0</v>
      </c>
      <c r="I11" s="11" t="s">
        <v>15</v>
      </c>
      <c r="J11" s="11" t="s">
        <v>16</v>
      </c>
      <c r="K11" s="11" t="s">
        <v>17</v>
      </c>
      <c r="L11" s="11" t="s">
        <v>18</v>
      </c>
    </row>
    <row r="12" spans="1:12" ht="30" x14ac:dyDescent="0.25">
      <c r="A12" s="8">
        <v>11</v>
      </c>
      <c r="B12" s="9">
        <v>214156</v>
      </c>
      <c r="C12" s="10" t="s">
        <v>12</v>
      </c>
      <c r="D12" s="11" t="s">
        <v>41</v>
      </c>
      <c r="E12" s="11" t="s">
        <v>42</v>
      </c>
      <c r="F12" s="12">
        <v>1</v>
      </c>
      <c r="G12" s="13"/>
      <c r="H12" s="14">
        <f t="shared" si="0"/>
        <v>0</v>
      </c>
      <c r="I12" s="11" t="s">
        <v>15</v>
      </c>
      <c r="J12" s="11" t="s">
        <v>16</v>
      </c>
      <c r="K12" s="11" t="s">
        <v>17</v>
      </c>
      <c r="L12" s="11" t="s">
        <v>18</v>
      </c>
    </row>
  </sheetData>
  <sheetProtection formatCells="0" formatColumns="0" formatRows="0" insertColumns="0" insertRows="0" insertHyperlinks="0" deleteColumns="0" deleteRows="0" sort="0" autoFilter="0" pivotTables="0"/>
  <dataValidations disablePrompts="1" count="1">
    <dataValidation type="decimal" allowBlank="1" showErrorMessage="1" errorTitle="Greška kod unosa cene !" error="Cena mora biti iznos između 0,00 i 10.000.000,00 !" sqref="G2">
      <formula1>0</formula1>
      <formula2>10000000</formula2>
    </dataValidation>
  </dataValidations>
  <pageMargins left="0.25" right="0.25" top="0.75" bottom="0.75" header="0.3" footer="0.3"/>
  <pageSetup paperSize="9" scale="76" orientation="landscape" r:id="rId1"/>
  <headerFooter>
    <oddHeader>&amp;L&amp;G JUP Istraživanje i razvoj&amp;C&amp;F&amp;RIOP/5-2015/C/8</oddHeader>
    <oddFooter>&amp;C&amp;P/&amp;N&amp;RM.P.                                                                                                   .
Potpis___________________________________________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Lot0900 - Abbott standard</dc:title>
  <dc:subject>Lot0900 - Abbott standard</dc:subject>
  <dc:creator>root</dc:creator>
  <cp:keywords>Lot0900 - Abbott standard</cp:keywords>
  <dc:description>Lot0900 - Abbott standard</dc:description>
  <cp:lastModifiedBy>Marija Stanisavljevic</cp:lastModifiedBy>
  <dcterms:created xsi:type="dcterms:W3CDTF">2011-11-23T11:42:12Z</dcterms:created>
  <dcterms:modified xsi:type="dcterms:W3CDTF">2015-08-25T12:35:41Z</dcterms:modified>
  <cp:category>Lotovi</cp:category>
</cp:coreProperties>
</file>