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810" windowWidth="20535" windowHeight="9120"/>
  </bookViews>
  <sheets>
    <sheet name="Sheet10" sheetId="1" r:id="rId1"/>
  </sheets>
  <definedNames>
    <definedName name="_xlnm._FilterDatabase" localSheetId="0" hidden="1">Sheet10!$A$1:$L$22</definedName>
  </definedNames>
  <calcPr calcId="144525" concurrentCalc="0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2" i="1"/>
  <c r="A4" i="1"/>
  <c r="A5" i="1"/>
  <c r="A6" i="1"/>
  <c r="A7" i="1"/>
  <c r="A8" i="1"/>
  <c r="A3" i="1"/>
  <c r="A2" i="1"/>
</calcChain>
</file>

<file path=xl/sharedStrings.xml><?xml version="1.0" encoding="utf-8"?>
<sst xmlns="http://schemas.openxmlformats.org/spreadsheetml/2006/main" count="61" uniqueCount="47">
  <si>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</si>
  <si>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</si>
  <si>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</si>
  <si>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</si>
  <si>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</si>
  <si>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</si>
  <si>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</si>
  <si>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</si>
  <si>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</si>
  <si>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</si>
  <si>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</si>
  <si>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</si>
  <si>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Институт за нуклеарне науке `Винча`</t>
  </si>
  <si>
    <t>Мике Петровића Аласа 12 11001 Београд</t>
  </si>
  <si>
    <t>Rigol Technologies</t>
  </si>
  <si>
    <t>#DS1104B</t>
  </si>
  <si>
    <t>Digital Oscilloscope (EUR)</t>
  </si>
  <si>
    <t>#DS1054Z</t>
  </si>
  <si>
    <t>50 MHz Digital Oscilloscope,  4 channels 1G Sa/s Real-time Sample Rate 12Mpts (Std.) and 24Mpts (Opt.) Memory Depth Innovative &amp;quot;UltraVision&amp;quot; technology Up to 30,000wfms/s Waveform Capture Rate 7 Inch WVGA (800x480), multiple intensity level</t>
  </si>
  <si>
    <t>#DS1104Z</t>
  </si>
  <si>
    <t>Digitalni osciloskop 4x100Mhz,1Gsa/s (RSD)</t>
  </si>
  <si>
    <t>#BAG-G1</t>
  </si>
  <si>
    <t>Rigol CARRY BAG-G1 (EUR)</t>
  </si>
  <si>
    <t xml:space="preserve">#DG1022 </t>
  </si>
  <si>
    <t>RIGOL DG1022 - High quality 2 channel function / arbitrary waveform generator with 20 MHz bandwidth, 100 MSa/s and 4 kpts memory (EUR)</t>
  </si>
  <si>
    <t>#DSA832</t>
  </si>
  <si>
    <t>Rigol DSA832 3.2 GHz Spectrum Analyzer (EUR)</t>
  </si>
  <si>
    <t xml:space="preserve">#MSO2302A-S </t>
  </si>
  <si>
    <t>Rigol MSO2302A-S 300 MHz Mixed Signal Oscilloscope (EUR)</t>
  </si>
  <si>
    <t>Факултет техничких наука у Новом Саду</t>
  </si>
  <si>
    <t>Трг Доситеја Обрадовића 6 21000 Нови Сад</t>
  </si>
  <si>
    <t>Мирослав Весковић</t>
  </si>
  <si>
    <t>veskovic@uns.ac.rs</t>
  </si>
  <si>
    <t>Електронски факултет у Нишу</t>
  </si>
  <si>
    <t>Београдска 14 18000 Ниш</t>
  </si>
  <si>
    <t>Драган Манчић</t>
  </si>
  <si>
    <t>dragan.mancic@elfak.ni.ac.rs</t>
  </si>
  <si>
    <t>Милан Тртица</t>
  </si>
  <si>
    <t>etrtica@vinca.rs</t>
  </si>
  <si>
    <t>Институт &amp;quot;Михајло Пупин&amp;quot; у Београду</t>
  </si>
  <si>
    <t>Волгина 15 11050 Београд</t>
  </si>
  <si>
    <t>Милош Јевтић</t>
  </si>
  <si>
    <t>milos@impcs.com</t>
  </si>
  <si>
    <t>Физички факултет у Београду</t>
  </si>
  <si>
    <t>Студентски трг 16 11000 Београд</t>
  </si>
  <si>
    <t>Милорад Кураица</t>
  </si>
  <si>
    <t>kuki@ff.bg.ac.rs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</si>
</sst>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3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0" fontId="0" fillId="2" borderId="0" xfId="0" applyFill="1" applyAlignment="1">
      <alignment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view="pageLayout" zoomScaleNormal="100" workbookViewId="0">
      <selection activeCell="E5" sqref="E5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1</v>
      </c>
      <c r="B1" s="6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4" t="s">
        <v>0</v>
      </c>
    </row>
    <row r="2" spans="1:12" ht="45" x14ac:dyDescent="0.25">
      <c r="A2" s="8">
        <f>ROW(A1)</f>
        <v>1</v>
      </c>
      <c r="B2" s="9">
        <v>236659</v>
      </c>
      <c r="C2" s="10" t="s">
        <v>14</v>
      </c>
      <c r="D2" s="10" t="s">
        <v>15</v>
      </c>
      <c r="E2" s="10" t="s">
        <v>16</v>
      </c>
      <c r="F2" s="11">
        <v>1</v>
      </c>
      <c r="G2" s="10"/>
      <c r="H2" s="10">
        <f>F2*G2</f>
        <v>0</v>
      </c>
      <c r="I2" s="10" t="s">
        <v>29</v>
      </c>
      <c r="J2" s="10" t="s">
        <v>30</v>
      </c>
      <c r="K2" s="10" t="s">
        <v>31</v>
      </c>
      <c r="L2" s="10" t="s">
        <v>32</v>
      </c>
    </row>
    <row r="3" spans="1:12" ht="180" x14ac:dyDescent="0.25">
      <c r="A3" s="8">
        <f>ROW(A2)</f>
        <v>2</v>
      </c>
      <c r="B3" s="9">
        <v>229465</v>
      </c>
      <c r="C3" s="10" t="s">
        <v>14</v>
      </c>
      <c r="D3" s="10" t="s">
        <v>17</v>
      </c>
      <c r="E3" s="10" t="s">
        <v>18</v>
      </c>
      <c r="F3" s="11">
        <v>1</v>
      </c>
      <c r="G3" s="10"/>
      <c r="H3" s="10">
        <f t="shared" ref="H3:H8" si="0">F3*G3</f>
        <v>0</v>
      </c>
      <c r="I3" s="10" t="s">
        <v>33</v>
      </c>
      <c r="J3" s="10" t="s">
        <v>34</v>
      </c>
      <c r="K3" s="10" t="s">
        <v>35</v>
      </c>
      <c r="L3" s="10" t="s">
        <v>36</v>
      </c>
    </row>
    <row r="4" spans="1:12" ht="45" x14ac:dyDescent="0.25">
      <c r="A4" s="8">
        <f t="shared" ref="A4:A8" si="1">ROW(A3)</f>
        <v>3</v>
      </c>
      <c r="B4" s="9">
        <v>206267</v>
      </c>
      <c r="C4" s="10" t="s">
        <v>14</v>
      </c>
      <c r="D4" s="10" t="s">
        <v>19</v>
      </c>
      <c r="E4" s="10" t="s">
        <v>20</v>
      </c>
      <c r="F4" s="11">
        <v>1</v>
      </c>
      <c r="G4" s="10"/>
      <c r="H4" s="10">
        <f t="shared" si="0"/>
        <v>0</v>
      </c>
      <c r="I4" s="10" t="s">
        <v>12</v>
      </c>
      <c r="J4" s="10" t="s">
        <v>13</v>
      </c>
      <c r="K4" s="10" t="s">
        <v>37</v>
      </c>
      <c r="L4" s="10" t="s">
        <v>38</v>
      </c>
    </row>
    <row r="5" spans="1:12" ht="60" x14ac:dyDescent="0.25">
      <c r="A5" s="8">
        <f t="shared" si="1"/>
        <v>4</v>
      </c>
      <c r="B5" s="9">
        <v>241287</v>
      </c>
      <c r="C5" s="10" t="s">
        <v>14</v>
      </c>
      <c r="D5" s="10" t="s">
        <v>21</v>
      </c>
      <c r="E5" s="10" t="s">
        <v>22</v>
      </c>
      <c r="F5" s="11">
        <v>2</v>
      </c>
      <c r="G5" s="10"/>
      <c r="H5" s="10">
        <f t="shared" si="0"/>
        <v>0</v>
      </c>
      <c r="I5" s="10" t="s">
        <v>39</v>
      </c>
      <c r="J5" s="10" t="s">
        <v>40</v>
      </c>
      <c r="K5" s="10" t="s">
        <v>41</v>
      </c>
      <c r="L5" s="10" t="s">
        <v>42</v>
      </c>
    </row>
    <row r="6" spans="1:12" ht="90" x14ac:dyDescent="0.25">
      <c r="A6" s="8">
        <f t="shared" si="1"/>
        <v>5</v>
      </c>
      <c r="B6" s="9">
        <v>240000</v>
      </c>
      <c r="C6" s="10" t="s">
        <v>14</v>
      </c>
      <c r="D6" s="10" t="s">
        <v>23</v>
      </c>
      <c r="E6" s="10" t="s">
        <v>24</v>
      </c>
      <c r="F6" s="11">
        <v>2</v>
      </c>
      <c r="G6" s="10"/>
      <c r="H6" s="10">
        <f t="shared" si="0"/>
        <v>0</v>
      </c>
      <c r="I6" s="10" t="s">
        <v>43</v>
      </c>
      <c r="J6" s="10" t="s">
        <v>44</v>
      </c>
      <c r="K6" s="10" t="s">
        <v>45</v>
      </c>
      <c r="L6" s="10" t="s">
        <v>46</v>
      </c>
    </row>
    <row r="7" spans="1:12" ht="60" x14ac:dyDescent="0.25">
      <c r="A7" s="8">
        <f t="shared" si="1"/>
        <v>6</v>
      </c>
      <c r="B7" s="9">
        <v>241285</v>
      </c>
      <c r="C7" s="10" t="s">
        <v>14</v>
      </c>
      <c r="D7" s="10" t="s">
        <v>25</v>
      </c>
      <c r="E7" s="10" t="s">
        <v>26</v>
      </c>
      <c r="F7" s="11">
        <v>1</v>
      </c>
      <c r="G7" s="12"/>
      <c r="H7" s="10">
        <f t="shared" si="0"/>
        <v>0</v>
      </c>
      <c r="I7" s="10" t="s">
        <v>39</v>
      </c>
      <c r="J7" s="10" t="s">
        <v>40</v>
      </c>
      <c r="K7" s="10" t="s">
        <v>41</v>
      </c>
      <c r="L7" s="10" t="s">
        <v>42</v>
      </c>
    </row>
    <row r="8" spans="1:12" ht="60" x14ac:dyDescent="0.25">
      <c r="A8" s="8">
        <f t="shared" si="1"/>
        <v>7</v>
      </c>
      <c r="B8" s="9">
        <v>241286</v>
      </c>
      <c r="C8" s="10" t="s">
        <v>14</v>
      </c>
      <c r="D8" s="10" t="s">
        <v>27</v>
      </c>
      <c r="E8" s="10" t="s">
        <v>28</v>
      </c>
      <c r="F8" s="11">
        <v>1</v>
      </c>
      <c r="H8" s="10">
        <f t="shared" si="0"/>
        <v>0</v>
      </c>
      <c r="I8" s="10" t="s">
        <v>39</v>
      </c>
      <c r="J8" s="10" t="s">
        <v>40</v>
      </c>
      <c r="K8" s="10" t="s">
        <v>41</v>
      </c>
      <c r="L8" s="10" t="s">
        <v>42</v>
      </c>
    </row>
  </sheetData>
  <sheetProtection formatCells="0" formatColumns="0" formatRows="0" insertColumns="0" insertRows="0" insertHyperlinks="0" deleteColumns="0" deleteRows="0" sort="0" autoFilter="0" pivotTables="0"/>
  <conditionalFormatting sqref="B2:B8">
    <cfRule type="duplicateValues" dxfId="0" priority="1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2015-08-28T09:49:53Z</dcterms:modified>
  <cp:category>Lotovi</cp:category>
</cp:coreProperties>
</file>