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70" windowWidth="20535" windowHeight="906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/>
  <c r="A4" i="1" l="1"/>
  <c r="A5" i="1"/>
  <c r="A6" i="1"/>
  <c r="A7" i="1"/>
  <c r="A8" i="1"/>
  <c r="A9" i="1"/>
  <c r="A10" i="1"/>
  <c r="A11" i="1"/>
  <c r="A12" i="1"/>
  <c r="A3" i="1"/>
</calcChain>
</file>

<file path=xl/sharedStrings.xml><?xml version="1.0" encoding="utf-8"?>
<sst xmlns="http://schemas.openxmlformats.org/spreadsheetml/2006/main" count="89" uniqueCount="39">
  <si>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</si>
  <si>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</si>
  <si>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</si>
  <si>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</si>
  <si>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</si>
  <si>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</si>
  <si>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</si>
  <si>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</si>
  <si>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</si>
  <si>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</si>
  <si>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</si>
  <si>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</si>
  <si>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SPECS Surface Nano Analysis GmbH</t>
  </si>
  <si>
    <t>#17840072-1</t>
  </si>
  <si>
    <t>Varian VacIon Plus Starcell 150 ion getter pump ((Å¡ifra RD005)) (EUR)</t>
  </si>
  <si>
    <t>#17840072-2</t>
  </si>
  <si>
    <t>TSP pump ((Å¡ifra RD005)) (EUR)</t>
  </si>
  <si>
    <t>#17840072-3</t>
  </si>
  <si>
    <t>Power supply for ion getter pump ((Å¡ifra RD005)) (EUR)</t>
  </si>
  <si>
    <t>#17840072-4</t>
  </si>
  <si>
    <t>Internal heating elements for bake out and cables for ion getter pump ((Å¡ifra RD005)) (EUR)</t>
  </si>
  <si>
    <t>#17840072-5</t>
  </si>
  <si>
    <t>Water cooled cryopanel for ion getter pump ((Å¡ifra RD005)) (EUR)</t>
  </si>
  <si>
    <t>#17840072-6</t>
  </si>
  <si>
    <t>#17840000-1</t>
  </si>
  <si>
    <t>#17840000-2</t>
  </si>
  <si>
    <t>Power supply, cables and automatic vent valve for turbomolecular pump ((Å¡ifra RD005)) (EUR)</t>
  </si>
  <si>
    <t>#17840032-0</t>
  </si>
  <si>
    <t>UHV Gate Valve â€¢ DN100CF ((Å¡ifra RD005)) (EUR)</t>
  </si>
  <si>
    <t>For vacuum mechanical pump for Hipace 300 (EUR</t>
  </si>
  <si>
    <t>Manual gas balast for multi Root (EUR)</t>
  </si>
  <si>
    <t>17840072-2</t>
  </si>
  <si>
    <t>17840072-3</t>
  </si>
  <si>
    <t>Controler for pump R232, gate valve DN1000</t>
  </si>
  <si>
    <t>Hipace 300 with TC-400, DN 100CF ((šifra RD005)) (EUR)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</si>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</sst>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4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164" fontId="0" fillId="2" borderId="1" xfId="0" applyNumberForma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Layout" zoomScaleNormal="100" workbookViewId="0">
      <selection activeCell="G7" sqref="G7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4" customWidth="1"/>
    <col min="4" max="4" width="16.28515625" style="4" customWidth="1"/>
    <col min="5" max="5" width="25.140625" style="4" customWidth="1"/>
    <col min="6" max="6" width="9.5703125" style="4" customWidth="1"/>
    <col min="7" max="8" width="12.7109375" style="4" customWidth="1"/>
    <col min="9" max="9" width="22.28515625" style="4" customWidth="1"/>
    <col min="10" max="10" width="20.42578125" style="4" customWidth="1"/>
    <col min="11" max="11" width="17.85546875" style="4" customWidth="1"/>
    <col min="12" max="12" width="16.85546875" style="4" customWidth="1"/>
    <col min="13" max="16384" width="9.140625" style="2"/>
  </cols>
  <sheetData>
    <row r="1" spans="1:12" s="1" customFormat="1" ht="45" customHeigh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</row>
    <row r="2" spans="1:12" ht="45" x14ac:dyDescent="0.25">
      <c r="A2" s="9">
        <v>1</v>
      </c>
      <c r="B2" s="10">
        <v>124991</v>
      </c>
      <c r="C2" s="11" t="s">
        <v>12</v>
      </c>
      <c r="D2" s="12" t="s">
        <v>13</v>
      </c>
      <c r="E2" s="12" t="s">
        <v>14</v>
      </c>
      <c r="F2" s="13">
        <v>1</v>
      </c>
      <c r="G2" s="14"/>
      <c r="H2" s="17">
        <f>G2</f>
        <v>0</v>
      </c>
      <c r="I2" s="12" t="s">
        <v>35</v>
      </c>
      <c r="J2" s="12" t="s">
        <v>36</v>
      </c>
      <c r="K2" s="12" t="s">
        <v>37</v>
      </c>
      <c r="L2" s="12" t="s">
        <v>38</v>
      </c>
    </row>
    <row r="3" spans="1:12" ht="45" x14ac:dyDescent="0.25">
      <c r="A3" s="16">
        <f>ROW(A2)</f>
        <v>2</v>
      </c>
      <c r="B3" s="10">
        <v>124992</v>
      </c>
      <c r="C3" s="11" t="s">
        <v>12</v>
      </c>
      <c r="D3" s="12" t="s">
        <v>15</v>
      </c>
      <c r="E3" s="12" t="s">
        <v>16</v>
      </c>
      <c r="F3" s="13">
        <v>1</v>
      </c>
      <c r="G3" s="14"/>
      <c r="H3" s="17">
        <f t="shared" ref="H3:H12" si="0">G3</f>
        <v>0</v>
      </c>
      <c r="I3" s="12" t="s">
        <v>35</v>
      </c>
      <c r="J3" s="12" t="s">
        <v>36</v>
      </c>
      <c r="K3" s="12" t="s">
        <v>37</v>
      </c>
      <c r="L3" s="12" t="s">
        <v>38</v>
      </c>
    </row>
    <row r="4" spans="1:12" ht="45" x14ac:dyDescent="0.25">
      <c r="A4" s="16">
        <f t="shared" ref="A4:A12" si="1">ROW(A3)</f>
        <v>3</v>
      </c>
      <c r="B4" s="10">
        <v>124993</v>
      </c>
      <c r="C4" s="11" t="s">
        <v>12</v>
      </c>
      <c r="D4" s="12" t="s">
        <v>17</v>
      </c>
      <c r="E4" s="12" t="s">
        <v>18</v>
      </c>
      <c r="F4" s="13">
        <v>1</v>
      </c>
      <c r="G4" s="14"/>
      <c r="H4" s="17">
        <f t="shared" si="0"/>
        <v>0</v>
      </c>
      <c r="I4" s="12" t="s">
        <v>35</v>
      </c>
      <c r="J4" s="12" t="s">
        <v>36</v>
      </c>
      <c r="K4" s="12" t="s">
        <v>37</v>
      </c>
      <c r="L4" s="12" t="s">
        <v>38</v>
      </c>
    </row>
    <row r="5" spans="1:12" ht="60" x14ac:dyDescent="0.25">
      <c r="A5" s="16">
        <f t="shared" si="1"/>
        <v>4</v>
      </c>
      <c r="B5" s="10">
        <v>124994</v>
      </c>
      <c r="C5" s="11" t="s">
        <v>12</v>
      </c>
      <c r="D5" s="12" t="s">
        <v>19</v>
      </c>
      <c r="E5" s="12" t="s">
        <v>20</v>
      </c>
      <c r="F5" s="13">
        <v>1</v>
      </c>
      <c r="G5" s="15"/>
      <c r="H5" s="17">
        <f t="shared" si="0"/>
        <v>0</v>
      </c>
      <c r="I5" s="12" t="s">
        <v>35</v>
      </c>
      <c r="J5" s="12" t="s">
        <v>36</v>
      </c>
      <c r="K5" s="12" t="s">
        <v>37</v>
      </c>
      <c r="L5" s="12" t="s">
        <v>38</v>
      </c>
    </row>
    <row r="6" spans="1:12" ht="45" x14ac:dyDescent="0.25">
      <c r="A6" s="16">
        <f t="shared" si="1"/>
        <v>5</v>
      </c>
      <c r="B6" s="10">
        <v>124995</v>
      </c>
      <c r="C6" s="11" t="s">
        <v>12</v>
      </c>
      <c r="D6" s="12" t="s">
        <v>21</v>
      </c>
      <c r="E6" s="12" t="s">
        <v>22</v>
      </c>
      <c r="F6" s="13">
        <v>1</v>
      </c>
      <c r="G6" s="15"/>
      <c r="H6" s="17">
        <f t="shared" si="0"/>
        <v>0</v>
      </c>
      <c r="I6" s="12" t="s">
        <v>35</v>
      </c>
      <c r="J6" s="12" t="s">
        <v>36</v>
      </c>
      <c r="K6" s="12" t="s">
        <v>37</v>
      </c>
      <c r="L6" s="12" t="s">
        <v>38</v>
      </c>
    </row>
    <row r="7" spans="1:12" ht="45" x14ac:dyDescent="0.25">
      <c r="A7" s="16">
        <f t="shared" si="1"/>
        <v>6</v>
      </c>
      <c r="B7" s="10">
        <v>124996</v>
      </c>
      <c r="C7" s="11" t="s">
        <v>12</v>
      </c>
      <c r="D7" s="12" t="s">
        <v>23</v>
      </c>
      <c r="E7" s="12" t="s">
        <v>33</v>
      </c>
      <c r="F7" s="13">
        <v>1</v>
      </c>
      <c r="G7" s="15"/>
      <c r="H7" s="17">
        <f t="shared" si="0"/>
        <v>0</v>
      </c>
      <c r="I7" s="12" t="s">
        <v>35</v>
      </c>
      <c r="J7" s="12" t="s">
        <v>36</v>
      </c>
      <c r="K7" s="12" t="s">
        <v>37</v>
      </c>
      <c r="L7" s="12" t="s">
        <v>38</v>
      </c>
    </row>
    <row r="8" spans="1:12" ht="45" x14ac:dyDescent="0.25">
      <c r="A8" s="16">
        <f t="shared" si="1"/>
        <v>7</v>
      </c>
      <c r="B8" s="10">
        <v>124997</v>
      </c>
      <c r="C8" s="11" t="s">
        <v>12</v>
      </c>
      <c r="D8" s="12" t="s">
        <v>24</v>
      </c>
      <c r="E8" s="12" t="s">
        <v>34</v>
      </c>
      <c r="F8" s="13">
        <v>1</v>
      </c>
      <c r="G8" s="15"/>
      <c r="H8" s="17">
        <f t="shared" si="0"/>
        <v>0</v>
      </c>
      <c r="I8" s="12" t="s">
        <v>35</v>
      </c>
      <c r="J8" s="12" t="s">
        <v>36</v>
      </c>
      <c r="K8" s="12" t="s">
        <v>37</v>
      </c>
      <c r="L8" s="12" t="s">
        <v>38</v>
      </c>
    </row>
    <row r="9" spans="1:12" ht="60" x14ac:dyDescent="0.25">
      <c r="A9" s="16">
        <f t="shared" si="1"/>
        <v>8</v>
      </c>
      <c r="B9" s="10">
        <v>124998</v>
      </c>
      <c r="C9" s="11" t="s">
        <v>12</v>
      </c>
      <c r="D9" s="12" t="s">
        <v>25</v>
      </c>
      <c r="E9" s="12" t="s">
        <v>26</v>
      </c>
      <c r="F9" s="13">
        <v>1</v>
      </c>
      <c r="G9" s="15"/>
      <c r="H9" s="17">
        <f t="shared" si="0"/>
        <v>0</v>
      </c>
      <c r="I9" s="12" t="s">
        <v>35</v>
      </c>
      <c r="J9" s="12" t="s">
        <v>36</v>
      </c>
      <c r="K9" s="12" t="s">
        <v>37</v>
      </c>
      <c r="L9" s="12" t="s">
        <v>38</v>
      </c>
    </row>
    <row r="10" spans="1:12" ht="45" x14ac:dyDescent="0.25">
      <c r="A10" s="16">
        <f t="shared" si="1"/>
        <v>9</v>
      </c>
      <c r="B10" s="10">
        <v>124999</v>
      </c>
      <c r="C10" s="11" t="s">
        <v>12</v>
      </c>
      <c r="D10" s="12" t="s">
        <v>27</v>
      </c>
      <c r="E10" s="12" t="s">
        <v>28</v>
      </c>
      <c r="F10" s="13">
        <v>2</v>
      </c>
      <c r="G10" s="15"/>
      <c r="H10" s="17">
        <f t="shared" si="0"/>
        <v>0</v>
      </c>
      <c r="I10" s="12" t="s">
        <v>35</v>
      </c>
      <c r="J10" s="12" t="s">
        <v>36</v>
      </c>
      <c r="K10" s="12" t="s">
        <v>37</v>
      </c>
      <c r="L10" s="12" t="s">
        <v>38</v>
      </c>
    </row>
    <row r="11" spans="1:12" ht="45" x14ac:dyDescent="0.25">
      <c r="A11" s="16">
        <f t="shared" si="1"/>
        <v>10</v>
      </c>
      <c r="B11" s="10">
        <v>242965</v>
      </c>
      <c r="C11" s="11" t="s">
        <v>12</v>
      </c>
      <c r="D11" s="15" t="s">
        <v>31</v>
      </c>
      <c r="E11" s="12" t="s">
        <v>29</v>
      </c>
      <c r="F11" s="13">
        <v>1</v>
      </c>
      <c r="G11" s="15"/>
      <c r="H11" s="17">
        <f t="shared" si="0"/>
        <v>0</v>
      </c>
      <c r="I11" s="12" t="s">
        <v>35</v>
      </c>
      <c r="J11" s="12" t="s">
        <v>36</v>
      </c>
      <c r="K11" s="12" t="s">
        <v>37</v>
      </c>
      <c r="L11" s="12" t="s">
        <v>38</v>
      </c>
    </row>
    <row r="12" spans="1:12" ht="45" x14ac:dyDescent="0.25">
      <c r="A12" s="16">
        <f t="shared" si="1"/>
        <v>11</v>
      </c>
      <c r="B12" s="10">
        <v>242966</v>
      </c>
      <c r="C12" s="11" t="s">
        <v>12</v>
      </c>
      <c r="D12" s="15" t="s">
        <v>32</v>
      </c>
      <c r="E12" s="12" t="s">
        <v>30</v>
      </c>
      <c r="F12" s="13">
        <v>1</v>
      </c>
      <c r="G12" s="15"/>
      <c r="H12" s="17">
        <f t="shared" si="0"/>
        <v>0</v>
      </c>
      <c r="I12" s="12" t="s">
        <v>35</v>
      </c>
      <c r="J12" s="12" t="s">
        <v>36</v>
      </c>
      <c r="K12" s="12" t="s">
        <v>37</v>
      </c>
      <c r="L12" s="12" t="s">
        <v>38</v>
      </c>
    </row>
  </sheetData>
  <sheetProtection formatCells="0" formatColumns="0" formatRows="0" insertColumns="0" insertRows="0" insertHyperlinks="0" deleteColumns="0" deleteRows="0" sort="0" autoFilter="0" pivotTables="0"/>
  <conditionalFormatting sqref="B2:B12">
    <cfRule type="duplicateValues" dxfId="0" priority="2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razvoj&amp;C&amp;F&amp;RIOP/5-2014/C/8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2015-09-29T12:40:05Z</dcterms:modified>
  <cp:category>Lotovi</cp:category>
</cp:coreProperties>
</file>