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H16" i="1" l="1"/>
  <c r="H17" i="1"/>
  <c r="H18" i="1"/>
  <c r="H15" i="1"/>
</calcChain>
</file>

<file path=xl/sharedStrings.xml><?xml version="1.0" encoding="utf-8"?>
<sst xmlns="http://schemas.openxmlformats.org/spreadsheetml/2006/main" count="131" uniqueCount="68">
  <si>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</si>
  <si>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</si>
  <si>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</si>
  <si>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</si>
  <si>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</si>
  <si>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</si>
  <si>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</si>
  <si>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</si>
  <si>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</si>
  <si>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</si>
  <si>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</si>
  <si>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</si>
  <si>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Biolab</t>
  </si>
  <si>
    <t>#92010</t>
  </si>
  <si>
    <t>MIC test GENTAMYCIN (30) (RSD)</t>
  </si>
  <si>
    <t>Булевар цара Лазара 1 Нови Сад</t>
  </si>
  <si>
    <t>Ђорђе Окановић</t>
  </si>
  <si>
    <t>djordje.okanovic@fins.uns.ac.rs</t>
  </si>
  <si>
    <t>#92111</t>
  </si>
  <si>
    <t>MIC test STREPTOMYCIN (30) (RSD)</t>
  </si>
  <si>
    <t>#PET90290</t>
  </si>
  <si>
    <t>PETRI-DISHES, 90x14,2,thin, Irradiated x600 (RSD)</t>
  </si>
  <si>
    <t>29. новембар 142 Београд</t>
  </si>
  <si>
    <t>Данијела Мишић</t>
  </si>
  <si>
    <t>dmisic@ibiss.bg.ac.rs</t>
  </si>
  <si>
    <t>PETRI-DISHES, 90x14,2,thin, Irradiated x600  (RSD)</t>
  </si>
  <si>
    <t>#HOB 90001</t>
  </si>
  <si>
    <t>Plastic bag stomacher blender, 18x30 cm, sterile, pakovanje 100 kom (RSD)</t>
  </si>
  <si>
    <t>Булевар ЈНА 18 Београд</t>
  </si>
  <si>
    <t>Милан Балтић</t>
  </si>
  <si>
    <t>baltic@vet.bg.ac.rs</t>
  </si>
  <si>
    <t>#HOB 90006</t>
  </si>
  <si>
    <t>plastic bag for stomacher blender with filter, 18x30 cm, sterile, pakovanje 100 kom (RSD)</t>
  </si>
  <si>
    <t>#SLO 91001</t>
  </si>
  <si>
    <t>inoculating loop, 1 mikrolitar, sterile, pakovanje 1000 komada (RSD)</t>
  </si>
  <si>
    <t>#SLO 92002</t>
  </si>
  <si>
    <t>inoculating loop, 10 mikrolitara, sterile, pakovanje 1000 komada (RSD)</t>
  </si>
  <si>
    <t>#PDH 90002</t>
  </si>
  <si>
    <t>Petri dishes holder for 90 mm Petri dishes (RSD)</t>
  </si>
  <si>
    <t>#M1A20500</t>
  </si>
  <si>
    <t>M 17 Agar (RSD)</t>
  </si>
  <si>
    <t>Немањина 6 Земун</t>
  </si>
  <si>
    <t>Тања Вучић</t>
  </si>
  <si>
    <t>tvucic@agrif.bg.ac.rs</t>
  </si>
  <si>
    <t>#M1B20500</t>
  </si>
  <si>
    <t>M 17 Broth (RSD)</t>
  </si>
  <si>
    <t>#AM10</t>
  </si>
  <si>
    <t>Ampicillin AB disc  (EUR)</t>
  </si>
  <si>
    <t>Милена Савић</t>
  </si>
  <si>
    <t>milenas@agrif.bg.ac.rs</t>
  </si>
  <si>
    <t>#K 30</t>
  </si>
  <si>
    <t>Kanamycin AB disc (EUR)</t>
  </si>
  <si>
    <t>#CIP 5</t>
  </si>
  <si>
    <t>Ciprofloxacin AB disc (EUR)</t>
  </si>
  <si>
    <t>#S 10</t>
  </si>
  <si>
    <t>Streptomycin AB disc (EUR)</t>
  </si>
  <si>
    <t>#CTX 30</t>
  </si>
  <si>
    <t>Cefotaxime AB disc (EUR)</t>
  </si>
  <si>
    <t>#M0226M</t>
  </si>
  <si>
    <t>BioLabs, Eng CpG Methyltransferase (M.SssI)  (USD)</t>
  </si>
  <si>
    <t>Војводе Степе 459 Београд</t>
  </si>
  <si>
    <t>Биљана Потпаревић</t>
  </si>
  <si>
    <t>bilja22@pharmacy.bg.ac.rs</t>
  </si>
  <si>
    <t>Institut za prehrambene tehnologije u Novom Sadu</t>
  </si>
  <si>
    <t>Fakultet veterinarske medicine u Beogradu</t>
  </si>
  <si>
    <t>Poljoprivredni fakultet u Beogradu</t>
  </si>
  <si>
    <t>Farmaceutski fakultet u Beogradu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</si>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</sst>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/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22849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63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22850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63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26189</v>
      </c>
      <c r="C4" s="5" t="s">
        <v>12</v>
      </c>
      <c r="D4" s="5" t="s">
        <v>20</v>
      </c>
      <c r="E4" s="5" t="s">
        <v>21</v>
      </c>
      <c r="F4" s="5">
        <v>4</v>
      </c>
      <c r="G4" s="6"/>
      <c r="H4" s="13">
        <f>Table5[[#This Row],[Količina]]*Table5[[#This Row],[Jedinična cena]]</f>
        <v>0</v>
      </c>
      <c r="I4" s="5" t="s">
        <v>67</v>
      </c>
      <c r="J4" s="5" t="s">
        <v>22</v>
      </c>
      <c r="K4" s="5" t="s">
        <v>23</v>
      </c>
      <c r="L4" s="7" t="s">
        <v>24</v>
      </c>
    </row>
    <row r="5" spans="1:12" ht="45" x14ac:dyDescent="0.25">
      <c r="A5" s="10">
        <v>4</v>
      </c>
      <c r="B5" s="11">
        <v>29223</v>
      </c>
      <c r="C5" s="5" t="s">
        <v>12</v>
      </c>
      <c r="D5" s="5" t="s">
        <v>20</v>
      </c>
      <c r="E5" s="5" t="s">
        <v>25</v>
      </c>
      <c r="F5" s="5">
        <v>2</v>
      </c>
      <c r="G5" s="6"/>
      <c r="H5" s="13">
        <f>Table5[[#This Row],[Količina]]*Table5[[#This Row],[Jedinična cena]]</f>
        <v>0</v>
      </c>
      <c r="I5" s="5" t="s">
        <v>67</v>
      </c>
      <c r="J5" s="5" t="s">
        <v>22</v>
      </c>
      <c r="K5" s="5" t="s">
        <v>23</v>
      </c>
      <c r="L5" s="7" t="s">
        <v>24</v>
      </c>
    </row>
    <row r="6" spans="1:12" ht="45" x14ac:dyDescent="0.25">
      <c r="A6" s="10">
        <v>5</v>
      </c>
      <c r="B6" s="11">
        <v>37120</v>
      </c>
      <c r="C6" s="5" t="s">
        <v>12</v>
      </c>
      <c r="D6" s="5" t="s">
        <v>26</v>
      </c>
      <c r="E6" s="5" t="s">
        <v>27</v>
      </c>
      <c r="F6" s="5">
        <v>14</v>
      </c>
      <c r="G6" s="6"/>
      <c r="H6" s="13">
        <f>Table5[[#This Row],[Količina]]*Table5[[#This Row],[Jedinična cena]]</f>
        <v>0</v>
      </c>
      <c r="I6" s="5" t="s">
        <v>64</v>
      </c>
      <c r="J6" s="5" t="s">
        <v>28</v>
      </c>
      <c r="K6" s="5" t="s">
        <v>29</v>
      </c>
      <c r="L6" s="7" t="s">
        <v>30</v>
      </c>
    </row>
    <row r="7" spans="1:12" ht="60" x14ac:dyDescent="0.25">
      <c r="A7" s="10">
        <v>6</v>
      </c>
      <c r="B7" s="11">
        <v>37121</v>
      </c>
      <c r="C7" s="5" t="s">
        <v>12</v>
      </c>
      <c r="D7" s="5" t="s">
        <v>31</v>
      </c>
      <c r="E7" s="5" t="s">
        <v>32</v>
      </c>
      <c r="F7" s="5">
        <v>10</v>
      </c>
      <c r="G7" s="6"/>
      <c r="H7" s="13">
        <f>Table5[[#This Row],[Količina]]*Table5[[#This Row],[Jedinična cena]]</f>
        <v>0</v>
      </c>
      <c r="I7" s="5" t="s">
        <v>64</v>
      </c>
      <c r="J7" s="5" t="s">
        <v>28</v>
      </c>
      <c r="K7" s="5" t="s">
        <v>29</v>
      </c>
      <c r="L7" s="7" t="s">
        <v>30</v>
      </c>
    </row>
    <row r="8" spans="1:12" ht="60" x14ac:dyDescent="0.25">
      <c r="A8" s="10">
        <v>7</v>
      </c>
      <c r="B8" s="11">
        <v>37122</v>
      </c>
      <c r="C8" s="5" t="s">
        <v>12</v>
      </c>
      <c r="D8" s="5" t="s">
        <v>33</v>
      </c>
      <c r="E8" s="5" t="s">
        <v>34</v>
      </c>
      <c r="F8" s="5">
        <v>1</v>
      </c>
      <c r="G8" s="6"/>
      <c r="H8" s="13">
        <f>Table5[[#This Row],[Količina]]*Table5[[#This Row],[Jedinična cena]]</f>
        <v>0</v>
      </c>
      <c r="I8" s="5" t="s">
        <v>64</v>
      </c>
      <c r="J8" s="5" t="s">
        <v>28</v>
      </c>
      <c r="K8" s="5" t="s">
        <v>29</v>
      </c>
      <c r="L8" s="7" t="s">
        <v>30</v>
      </c>
    </row>
    <row r="9" spans="1:12" ht="60" x14ac:dyDescent="0.25">
      <c r="A9" s="10">
        <v>8</v>
      </c>
      <c r="B9" s="11">
        <v>37123</v>
      </c>
      <c r="C9" s="5" t="s">
        <v>12</v>
      </c>
      <c r="D9" s="5" t="s">
        <v>35</v>
      </c>
      <c r="E9" s="5" t="s">
        <v>36</v>
      </c>
      <c r="F9" s="5">
        <v>1</v>
      </c>
      <c r="G9" s="6"/>
      <c r="H9" s="13">
        <f>Table5[[#This Row],[Količina]]*Table5[[#This Row],[Jedinična cena]]</f>
        <v>0</v>
      </c>
      <c r="I9" s="5" t="s">
        <v>64</v>
      </c>
      <c r="J9" s="5" t="s">
        <v>28</v>
      </c>
      <c r="K9" s="5" t="s">
        <v>29</v>
      </c>
      <c r="L9" s="7" t="s">
        <v>30</v>
      </c>
    </row>
    <row r="10" spans="1:12" ht="30" x14ac:dyDescent="0.25">
      <c r="A10" s="10">
        <v>9</v>
      </c>
      <c r="B10" s="11">
        <v>37143</v>
      </c>
      <c r="C10" s="5" t="s">
        <v>12</v>
      </c>
      <c r="D10" s="5" t="s">
        <v>37</v>
      </c>
      <c r="E10" s="5" t="s">
        <v>38</v>
      </c>
      <c r="F10" s="5">
        <v>8</v>
      </c>
      <c r="G10" s="6"/>
      <c r="H10" s="13">
        <f>Table5[[#This Row],[Količina]]*Table5[[#This Row],[Jedinična cena]]</f>
        <v>0</v>
      </c>
      <c r="I10" s="5" t="s">
        <v>64</v>
      </c>
      <c r="J10" s="5" t="s">
        <v>28</v>
      </c>
      <c r="K10" s="5" t="s">
        <v>29</v>
      </c>
      <c r="L10" s="7" t="s">
        <v>30</v>
      </c>
    </row>
    <row r="11" spans="1:12" ht="30" x14ac:dyDescent="0.25">
      <c r="A11" s="10">
        <v>10</v>
      </c>
      <c r="B11" s="11">
        <v>40529</v>
      </c>
      <c r="C11" s="5" t="s">
        <v>12</v>
      </c>
      <c r="D11" s="5" t="s">
        <v>39</v>
      </c>
      <c r="E11" s="5" t="s">
        <v>40</v>
      </c>
      <c r="F11" s="5">
        <v>1</v>
      </c>
      <c r="G11" s="6"/>
      <c r="H11" s="13">
        <f>Table5[[#This Row],[Količina]]*Table5[[#This Row],[Jedinična cena]]</f>
        <v>0</v>
      </c>
      <c r="I11" s="5" t="s">
        <v>65</v>
      </c>
      <c r="J11" s="5" t="s">
        <v>41</v>
      </c>
      <c r="K11" s="5" t="s">
        <v>42</v>
      </c>
      <c r="L11" s="7" t="s">
        <v>43</v>
      </c>
    </row>
    <row r="12" spans="1:12" ht="30" x14ac:dyDescent="0.25">
      <c r="A12" s="10">
        <v>11</v>
      </c>
      <c r="B12" s="11">
        <v>40530</v>
      </c>
      <c r="C12" s="5" t="s">
        <v>12</v>
      </c>
      <c r="D12" s="5" t="s">
        <v>44</v>
      </c>
      <c r="E12" s="5" t="s">
        <v>45</v>
      </c>
      <c r="F12" s="5">
        <v>1</v>
      </c>
      <c r="G12" s="6"/>
      <c r="H12" s="13">
        <f>Table5[[#This Row],[Količina]]*Table5[[#This Row],[Jedinična cena]]</f>
        <v>0</v>
      </c>
      <c r="I12" s="5" t="s">
        <v>65</v>
      </c>
      <c r="J12" s="5" t="s">
        <v>41</v>
      </c>
      <c r="K12" s="5" t="s">
        <v>42</v>
      </c>
      <c r="L12" s="7" t="s">
        <v>43</v>
      </c>
    </row>
    <row r="13" spans="1:12" ht="30" x14ac:dyDescent="0.25">
      <c r="A13" s="10">
        <v>12</v>
      </c>
      <c r="B13" s="11">
        <v>45666</v>
      </c>
      <c r="C13" s="5" t="s">
        <v>12</v>
      </c>
      <c r="D13" s="5" t="s">
        <v>46</v>
      </c>
      <c r="E13" s="5" t="s">
        <v>47</v>
      </c>
      <c r="F13" s="5">
        <v>4</v>
      </c>
      <c r="G13" s="6"/>
      <c r="H13" s="13">
        <f>Table5[[#This Row],[Količina]]*Table5[[#This Row],[Jedinična cena]]</f>
        <v>0</v>
      </c>
      <c r="I13" s="5" t="s">
        <v>65</v>
      </c>
      <c r="J13" s="5" t="s">
        <v>41</v>
      </c>
      <c r="K13" s="5" t="s">
        <v>48</v>
      </c>
      <c r="L13" s="7" t="s">
        <v>49</v>
      </c>
    </row>
    <row r="14" spans="1:12" ht="30" x14ac:dyDescent="0.25">
      <c r="A14" s="10">
        <v>13</v>
      </c>
      <c r="B14" s="11">
        <v>45667</v>
      </c>
      <c r="C14" s="5" t="s">
        <v>12</v>
      </c>
      <c r="D14" s="5" t="s">
        <v>50</v>
      </c>
      <c r="E14" s="5" t="s">
        <v>51</v>
      </c>
      <c r="F14" s="5">
        <v>4</v>
      </c>
      <c r="G14" s="6"/>
      <c r="H14" s="13">
        <f>Table5[[#This Row],[Količina]]*Table5[[#This Row],[Jedinična cena]]</f>
        <v>0</v>
      </c>
      <c r="I14" s="5" t="s">
        <v>65</v>
      </c>
      <c r="J14" s="5" t="s">
        <v>41</v>
      </c>
      <c r="K14" s="5" t="s">
        <v>48</v>
      </c>
      <c r="L14" s="7" t="s">
        <v>49</v>
      </c>
    </row>
    <row r="15" spans="1:12" ht="30" x14ac:dyDescent="0.25">
      <c r="A15" s="10">
        <v>14</v>
      </c>
      <c r="B15" s="11">
        <v>45668</v>
      </c>
      <c r="C15" s="5" t="s">
        <v>12</v>
      </c>
      <c r="D15" s="5" t="s">
        <v>52</v>
      </c>
      <c r="E15" s="5" t="s">
        <v>53</v>
      </c>
      <c r="F15" s="5">
        <v>4</v>
      </c>
      <c r="G15" s="6"/>
      <c r="H15" s="13">
        <f>Table5[[#This Row],[Količina]]*Table5[[#This Row],[Jedinična cena]]</f>
        <v>0</v>
      </c>
      <c r="I15" s="5" t="s">
        <v>65</v>
      </c>
      <c r="J15" s="5" t="s">
        <v>41</v>
      </c>
      <c r="K15" s="5" t="s">
        <v>48</v>
      </c>
      <c r="L15" s="7" t="s">
        <v>49</v>
      </c>
    </row>
    <row r="16" spans="1:12" ht="30" x14ac:dyDescent="0.25">
      <c r="A16" s="10">
        <v>15</v>
      </c>
      <c r="B16" s="11">
        <v>45669</v>
      </c>
      <c r="C16" s="5" t="s">
        <v>12</v>
      </c>
      <c r="D16" s="5" t="s">
        <v>54</v>
      </c>
      <c r="E16" s="5" t="s">
        <v>55</v>
      </c>
      <c r="F16" s="5">
        <v>4</v>
      </c>
      <c r="G16" s="6"/>
      <c r="H16" s="13">
        <f>Table5[[#This Row],[Količina]]*Table5[[#This Row],[Jedinična cena]]</f>
        <v>0</v>
      </c>
      <c r="I16" s="5" t="s">
        <v>65</v>
      </c>
      <c r="J16" s="5" t="s">
        <v>41</v>
      </c>
      <c r="K16" s="5" t="s">
        <v>48</v>
      </c>
      <c r="L16" s="7" t="s">
        <v>49</v>
      </c>
    </row>
    <row r="17" spans="1:12" ht="30" x14ac:dyDescent="0.25">
      <c r="A17" s="10">
        <v>16</v>
      </c>
      <c r="B17" s="11">
        <v>45670</v>
      </c>
      <c r="C17" s="5" t="s">
        <v>12</v>
      </c>
      <c r="D17" s="5" t="s">
        <v>56</v>
      </c>
      <c r="E17" s="5" t="s">
        <v>57</v>
      </c>
      <c r="F17" s="5">
        <v>4</v>
      </c>
      <c r="G17" s="6"/>
      <c r="H17" s="13">
        <f>Table5[[#This Row],[Količina]]*Table5[[#This Row],[Jedinična cena]]</f>
        <v>0</v>
      </c>
      <c r="I17" s="5" t="s">
        <v>65</v>
      </c>
      <c r="J17" s="5" t="s">
        <v>41</v>
      </c>
      <c r="K17" s="5" t="s">
        <v>48</v>
      </c>
      <c r="L17" s="7" t="s">
        <v>49</v>
      </c>
    </row>
    <row r="18" spans="1:12" ht="45" x14ac:dyDescent="0.25">
      <c r="A18" s="10">
        <v>17</v>
      </c>
      <c r="B18" s="11">
        <v>55836</v>
      </c>
      <c r="C18" s="5" t="s">
        <v>12</v>
      </c>
      <c r="D18" s="5" t="s">
        <v>58</v>
      </c>
      <c r="E18" s="5" t="s">
        <v>59</v>
      </c>
      <c r="F18" s="5">
        <v>1</v>
      </c>
      <c r="G18" s="6"/>
      <c r="H18" s="13">
        <f>Table5[[#This Row],[Količina]]*Table5[[#This Row],[Jedinična cena]]</f>
        <v>0</v>
      </c>
      <c r="I18" s="5" t="s">
        <v>66</v>
      </c>
      <c r="J18" s="5" t="s">
        <v>60</v>
      </c>
      <c r="K18" s="5" t="s">
        <v>61</v>
      </c>
      <c r="L18" s="7" t="s">
        <v>62</v>
      </c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2012-03-27T14:27:11Z</dcterms:modified>
</cp:coreProperties>
</file>