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" i="1"/>
</calcChain>
</file>

<file path=xl/sharedStrings.xml><?xml version="1.0" encoding="utf-8"?>
<sst xmlns="http://schemas.openxmlformats.org/spreadsheetml/2006/main" count="392" uniqueCount="196">
  <si>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</si>
  <si>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</si>
  <si>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</si>
  <si>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</si>
  <si>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</si>
  <si>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</si>
  <si>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</si>
  <si>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</si>
  <si>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</si>
  <si>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</si>
  <si>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</si>
  <si>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</si>
  <si>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HIP Azotara</t>
  </si>
  <si>
    <t>#1184712</t>
  </si>
  <si>
    <t>NPK đubrivo 15:15:15  (50 kg) (RSD)</t>
  </si>
  <si>
    <t>Немањина 6 Земун</t>
  </si>
  <si>
    <t>Срђан Благојевић</t>
  </si>
  <si>
    <t>sblagoje@agrif.bg.ac.rs</t>
  </si>
  <si>
    <t>AGROFERTIKOP - RZ Agro d.o.o</t>
  </si>
  <si>
    <t>#158515</t>
  </si>
  <si>
    <t>Supstrat za setvu: Floradur AMT 70L - Floradur (RSD)</t>
  </si>
  <si>
    <t>Радмила Стикић</t>
  </si>
  <si>
    <t>rstikic@agrif.bg.ac.rs</t>
  </si>
  <si>
    <t>LABTEH</t>
  </si>
  <si>
    <t>#20037</t>
  </si>
  <si>
    <t>10001172 CRUCIBLE P2 ST 40-100 (RSD)</t>
  </si>
  <si>
    <t>Ауто пут 16 Београд</t>
  </si>
  <si>
    <t>Mирослав Жујовић</t>
  </si>
  <si>
    <t>zotom@mail.com</t>
  </si>
  <si>
    <t>#20038</t>
  </si>
  <si>
    <t>10001173 CRUCIBLE P3 (16-40UM)  (RSD)</t>
  </si>
  <si>
    <t>#-</t>
  </si>
  <si>
    <t>FLG B fine  70 L (RSD)</t>
  </si>
  <si>
    <t>Банатска 31 б Земун</t>
  </si>
  <si>
    <t>Дејан Марчић</t>
  </si>
  <si>
    <t>marcion@bitsyu.net</t>
  </si>
  <si>
    <t>Analytics</t>
  </si>
  <si>
    <t>#054-2503-83</t>
  </si>
  <si>
    <t>Sertifikovani referentni materijal zemljišta (RSD)</t>
  </si>
  <si>
    <t>Војске Југославије 12 Бор</t>
  </si>
  <si>
    <t>Снежана Шербула</t>
  </si>
  <si>
    <t>ssherbula@tf.bor.ac.rs</t>
  </si>
  <si>
    <t>#111053</t>
  </si>
  <si>
    <t>seme paradajza MONDIAL F1 250 semena (RSD)</t>
  </si>
  <si>
    <t>#112011</t>
  </si>
  <si>
    <t>seme paprike VERDANA F1 250 semena (RSD)</t>
  </si>
  <si>
    <t>#113011</t>
  </si>
  <si>
    <t>seme krastavca JAZZER F1 250 semena (RSD)</t>
  </si>
  <si>
    <t>#115021</t>
  </si>
  <si>
    <t>seme lubenice GALAXY 100g (RSD)</t>
  </si>
  <si>
    <t>Institut za krmno bilje D.o.o. Krusevac</t>
  </si>
  <si>
    <t>#01</t>
  </si>
  <si>
    <t>smeša I ( ježevica 20%, engleski ljulj 25%, livadski vijuk 30%, bela detelina 25%)  (RSD)</t>
  </si>
  <si>
    <t>#02</t>
  </si>
  <si>
    <t>smeša II ( jerževica 20%, engleski ljulj 30%, livadski vijuk 20%, žuti zvezdan 30%) (RSD)</t>
  </si>
  <si>
    <t>#03</t>
  </si>
  <si>
    <t>smeša III ( engleski ljulj 85%, bela detelina 15%) (RSD)</t>
  </si>
  <si>
    <t>#04</t>
  </si>
  <si>
    <t>smeša IV ( engleski ljulj 20%, livaski vijuk 30%, crveni vijuk 10%, bela detelina 30%, italijanski ljulj 10%) (RSD)</t>
  </si>
  <si>
    <t>#3479</t>
  </si>
  <si>
    <t>CROPCARE 11-11-21 (RSD)</t>
  </si>
  <si>
    <t>Трг Доситеја Обрадовића 8 Нови Сад</t>
  </si>
  <si>
    <t>Жарко Илин</t>
  </si>
  <si>
    <t>ilin@polj.uns.ac.rs</t>
  </si>
  <si>
    <t>#3202</t>
  </si>
  <si>
    <t>Fertor 25/1 (RSD)</t>
  </si>
  <si>
    <t>#440</t>
  </si>
  <si>
    <t>SC. AGroleaf total 15/1 (RSD)</t>
  </si>
  <si>
    <t>#4348</t>
  </si>
  <si>
    <t>Glistenjak (RSD)</t>
  </si>
  <si>
    <t>HOYA VS.</t>
  </si>
  <si>
    <t>#15083</t>
  </si>
  <si>
    <t>Digitalni refraktometar MA 871 (RSD)</t>
  </si>
  <si>
    <t>#53200/T</t>
  </si>
  <si>
    <t>Penetrometar za voće i povrće (RSD)</t>
  </si>
  <si>
    <t>#FLG B</t>
  </si>
  <si>
    <t>FLG B medium coarse 3000 lit. (RSD)</t>
  </si>
  <si>
    <t>Карађорђева 71 Смедеревска Паланка</t>
  </si>
  <si>
    <t>Мирјана Мијатовић</t>
  </si>
  <si>
    <t>mmijatovic@institut-palanka.co.rs</t>
  </si>
  <si>
    <t>#1264360</t>
  </si>
  <si>
    <t>Đubrivo za biljke u granulama, 1kg (RSD)</t>
  </si>
  <si>
    <t>29. новембар 142 Београд</t>
  </si>
  <si>
    <t>Бранка Туцић</t>
  </si>
  <si>
    <t>btucic@ibiss.bg.ac.rs</t>
  </si>
  <si>
    <t>#EA004051</t>
  </si>
  <si>
    <t>Smeša za kuniće (pak.10kg) (RSD)</t>
  </si>
  <si>
    <t>Хајдук Вељкова 3 Нови Сад</t>
  </si>
  <si>
    <t>Слободан Секулић</t>
  </si>
  <si>
    <t>nadlak@yahoo.com</t>
  </si>
  <si>
    <t>#nema</t>
  </si>
  <si>
    <t>Supstrat Floragard B Medium Course 70 L - (RSD)</t>
  </si>
  <si>
    <t>Komponenta Cuprija</t>
  </si>
  <si>
    <t xml:space="preserve">#KOMPO-KARP EX </t>
  </si>
  <si>
    <t>ekstrudirana hrana po porudžbini, sa dodatkom probiotika i različitim procentom repičinog, sojinog, lanenog i suncokretovog ulja, koje se nanosi vakum kauterom (RSD)</t>
  </si>
  <si>
    <t>Мирослав Ћирковић</t>
  </si>
  <si>
    <t>miroslavcirkovic@yahoo.com</t>
  </si>
  <si>
    <t>DOO FARMEX 21000 Novi Sad</t>
  </si>
  <si>
    <t>#1001</t>
  </si>
  <si>
    <t>Hrana za činčile (RSD)</t>
  </si>
  <si>
    <t>#117</t>
  </si>
  <si>
    <t>Strugotina za eksperimentalne životinje 640l (RSD)</t>
  </si>
  <si>
    <t>DECAGON</t>
  </si>
  <si>
    <t>#EC-5</t>
  </si>
  <si>
    <t>Senzor vlaznosti zemljista (USD)</t>
  </si>
  <si>
    <t>Трг Доситеја Обрадовића 6 Нови Сад</t>
  </si>
  <si>
    <t>Владимир Црнојевић</t>
  </si>
  <si>
    <t>crnojevic@uns.ac.rs</t>
  </si>
  <si>
    <t>#10HS</t>
  </si>
  <si>
    <t>#5TE</t>
  </si>
  <si>
    <t>Senzor vlaznosti, temperature i provodljivosti zemljista (USD)</t>
  </si>
  <si>
    <t>#5TM</t>
  </si>
  <si>
    <t>Senzor vlaznosti i temperature zemljista (USD)</t>
  </si>
  <si>
    <t>KONZUL</t>
  </si>
  <si>
    <t>#ŽB 1(40/1)</t>
  </si>
  <si>
    <t>Peletirana smeša (hrana) za tov brojlerskih pilića.Takođe proizvodni proces u fabrici mora biti takav da omogućava umešavanje sitnih komponenti velike specifične mase i da fabrika poseduje sertifikat o umešanosti. Fabrika mora da poseduje neko</t>
  </si>
  <si>
    <t>Мирјана Ђукић Стојчић</t>
  </si>
  <si>
    <t>djukic@polj.uns.ac.rs</t>
  </si>
  <si>
    <t>#703300</t>
  </si>
  <si>
    <t>kontejner 104r (RSD)</t>
  </si>
  <si>
    <t>Цара Душана 34 Чачак</t>
  </si>
  <si>
    <t>Радош Павловић</t>
  </si>
  <si>
    <t>rados@tfc.kg.ac.rs</t>
  </si>
  <si>
    <t>#702201</t>
  </si>
  <si>
    <t>saksija teku VCD 10.5 (RSD)</t>
  </si>
  <si>
    <t>#702802</t>
  </si>
  <si>
    <t>saksija teku VCD 12 (RSD)</t>
  </si>
  <si>
    <t>#702202</t>
  </si>
  <si>
    <t>saksija teku VCD 13 (RSD)</t>
  </si>
  <si>
    <t>#702803</t>
  </si>
  <si>
    <t>saksije teku VCD 14 (RSD)</t>
  </si>
  <si>
    <t>#702808</t>
  </si>
  <si>
    <t>saksija teku  VCD 19 (RSD)</t>
  </si>
  <si>
    <t>#702807</t>
  </si>
  <si>
    <t>saksija teku VCD 21 (RSD)</t>
  </si>
  <si>
    <t>#201307</t>
  </si>
  <si>
    <t>treset baltica 200l (RSD)</t>
  </si>
  <si>
    <t>#200400</t>
  </si>
  <si>
    <t>treset tref 225l (RSD)</t>
  </si>
  <si>
    <t>#201100</t>
  </si>
  <si>
    <t>treset KTS I 200l (RSD)</t>
  </si>
  <si>
    <t>#201101</t>
  </si>
  <si>
    <t>treset KTS II 200l (RSD)</t>
  </si>
  <si>
    <t>#201001</t>
  </si>
  <si>
    <t>treset supstrat I 70 l (RSD)</t>
  </si>
  <si>
    <t>#201002</t>
  </si>
  <si>
    <t>treset supstrat II 70l (RSD)</t>
  </si>
  <si>
    <t>#201102</t>
  </si>
  <si>
    <t>treset KTS III + perlit 200l (RSD)</t>
  </si>
  <si>
    <t>#201003</t>
  </si>
  <si>
    <t>treset Stecmedijum 70l (RSD)</t>
  </si>
  <si>
    <t>#501602</t>
  </si>
  <si>
    <t>đubrivo Yaramila crop 11-11-21 40/1 (RSD)</t>
  </si>
  <si>
    <t>#501400</t>
  </si>
  <si>
    <t>đubrivo Yaramila crop 6-12-24 40/1 (RSD)</t>
  </si>
  <si>
    <t>#503504</t>
  </si>
  <si>
    <t>đubrivo flexil 20-20-20 1/1 (RSD)</t>
  </si>
  <si>
    <t>#503506</t>
  </si>
  <si>
    <t>đubrivo flexil 10-50-10 1/1 (RSD)</t>
  </si>
  <si>
    <t>#503507</t>
  </si>
  <si>
    <t>đubrivo flexil 7-6-44 1/1 (RSD)</t>
  </si>
  <si>
    <t>#321504</t>
  </si>
  <si>
    <t>pesticid  Previcur 1/1 (RSD)</t>
  </si>
  <si>
    <t>#325000</t>
  </si>
  <si>
    <t>pesticid Equation 0.4 (RSD)</t>
  </si>
  <si>
    <t>#324200</t>
  </si>
  <si>
    <t>pesticid Swich 0.1 (RSD)</t>
  </si>
  <si>
    <t>#325101</t>
  </si>
  <si>
    <t>pesticid Ridomil MZ 1/1 (RSD)</t>
  </si>
  <si>
    <t>HOYA V.S.</t>
  </si>
  <si>
    <t xml:space="preserve">#41050 </t>
  </si>
  <si>
    <t>Digitalni penetrometar za voće sa dve ubodne igle promera 11,1 i 7,9 mm, opsegom rada od 0,5 do 20 kg/cm2. Rada na baterije   (RSD)</t>
  </si>
  <si>
    <t>Маја Манојловић</t>
  </si>
  <si>
    <t>majacuv@polj.uns.ac.rs</t>
  </si>
  <si>
    <t>#146332</t>
  </si>
  <si>
    <t>Neemazal 1/1 botanički insekticid za primenu u organskoj poljoprivredi (RSD)</t>
  </si>
  <si>
    <t>Маршала Тита 39 Бачка Топола</t>
  </si>
  <si>
    <t>Слободан Миленковић</t>
  </si>
  <si>
    <t>sloboento@yahoo.com</t>
  </si>
  <si>
    <t>#39763_01</t>
  </si>
  <si>
    <t>Ficoll (RSD)</t>
  </si>
  <si>
    <t>Антона Чехова 13 - ПФ 117 Нови Сад</t>
  </si>
  <si>
    <t>Бојана Клашња</t>
  </si>
  <si>
    <t>bklasnja@uns.ac.rs</t>
  </si>
  <si>
    <t>Poljoprivredni fakultet u Beogradu</t>
  </si>
  <si>
    <t>Institut za pesticide i zaštitu životne sredine u Beogradu</t>
  </si>
  <si>
    <t>Poljoprivredni fakultet u Novom Sadu</t>
  </si>
  <si>
    <t>Institut za povrtarstvo u Smederevskoj Palanci</t>
  </si>
  <si>
    <t>Institut za biološka istraživanja `Siniša Stankoviæ` u Beogradu</t>
  </si>
  <si>
    <t>Medicinski fakultet u Novom Sadu</t>
  </si>
  <si>
    <t>Institut za nizijsko šumarstvo i životnu sredinu u Novom Sadu</t>
  </si>
  <si>
    <t>Institut za stočarstvo u Beogradu</t>
  </si>
  <si>
    <t>Tehnički fakultet u Boru</t>
  </si>
  <si>
    <t>Fakultet tehničkih nauka u Novom Sadu</t>
  </si>
  <si>
    <t>Megatrend univerzitet Beograd Fakultet za biofarming Bačka Topola</t>
  </si>
  <si>
    <t>Agronomski fakultet u Čačaku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</si>
</sst>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1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Layout" topLeftCell="A58" zoomScaleNormal="100" workbookViewId="0">
      <selection activeCell="I36" sqref="I3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23947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184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27974</v>
      </c>
      <c r="C3" s="5" t="s">
        <v>18</v>
      </c>
      <c r="D3" s="5" t="s">
        <v>19</v>
      </c>
      <c r="E3" s="5" t="s">
        <v>20</v>
      </c>
      <c r="F3" s="5">
        <v>25</v>
      </c>
      <c r="G3" s="6"/>
      <c r="H3" s="6">
        <f>Table5[[#This Row],[Količina]]*Table5[[#This Row],[Jedinična cena]]</f>
        <v>0</v>
      </c>
      <c r="I3" s="5" t="s">
        <v>184</v>
      </c>
      <c r="J3" s="5" t="s">
        <v>15</v>
      </c>
      <c r="K3" s="5" t="s">
        <v>21</v>
      </c>
      <c r="L3" s="7" t="s">
        <v>22</v>
      </c>
    </row>
    <row r="4" spans="1:12" ht="30" x14ac:dyDescent="0.25">
      <c r="A4" s="10">
        <v>3</v>
      </c>
      <c r="B4" s="11">
        <v>38539</v>
      </c>
      <c r="C4" s="5" t="s">
        <v>23</v>
      </c>
      <c r="D4" s="5" t="s">
        <v>24</v>
      </c>
      <c r="E4" s="5" t="s">
        <v>25</v>
      </c>
      <c r="F4" s="5">
        <v>24</v>
      </c>
      <c r="G4" s="6"/>
      <c r="H4" s="6">
        <f>Table5[[#This Row],[Količina]]*Table5[[#This Row],[Jedinična cena]]</f>
        <v>0</v>
      </c>
      <c r="I4" s="5" t="s">
        <v>191</v>
      </c>
      <c r="J4" s="5" t="s">
        <v>26</v>
      </c>
      <c r="K4" s="5" t="s">
        <v>27</v>
      </c>
      <c r="L4" s="7" t="s">
        <v>28</v>
      </c>
    </row>
    <row r="5" spans="1:12" ht="30" x14ac:dyDescent="0.25">
      <c r="A5" s="10">
        <v>4</v>
      </c>
      <c r="B5" s="11">
        <v>38540</v>
      </c>
      <c r="C5" s="5" t="s">
        <v>23</v>
      </c>
      <c r="D5" s="5" t="s">
        <v>29</v>
      </c>
      <c r="E5" s="5" t="s">
        <v>30</v>
      </c>
      <c r="F5" s="5">
        <v>6</v>
      </c>
      <c r="G5" s="6"/>
      <c r="H5" s="6">
        <f>Table5[[#This Row],[Količina]]*Table5[[#This Row],[Jedinična cena]]</f>
        <v>0</v>
      </c>
      <c r="I5" s="5" t="s">
        <v>191</v>
      </c>
      <c r="J5" s="5" t="s">
        <v>26</v>
      </c>
      <c r="K5" s="5" t="s">
        <v>27</v>
      </c>
      <c r="L5" s="7" t="s">
        <v>28</v>
      </c>
    </row>
    <row r="6" spans="1:12" ht="45" x14ac:dyDescent="0.25">
      <c r="A6" s="10">
        <v>5</v>
      </c>
      <c r="B6" s="11">
        <v>39523</v>
      </c>
      <c r="C6" s="5">
        <v>0</v>
      </c>
      <c r="D6" s="5" t="s">
        <v>31</v>
      </c>
      <c r="E6" s="5" t="s">
        <v>32</v>
      </c>
      <c r="F6" s="5">
        <v>10</v>
      </c>
      <c r="G6" s="6"/>
      <c r="H6" s="6">
        <f>Table5[[#This Row],[Količina]]*Table5[[#This Row],[Jedinična cena]]</f>
        <v>0</v>
      </c>
      <c r="I6" s="5" t="s">
        <v>185</v>
      </c>
      <c r="J6" s="5" t="s">
        <v>33</v>
      </c>
      <c r="K6" s="5" t="s">
        <v>34</v>
      </c>
      <c r="L6" s="7" t="s">
        <v>35</v>
      </c>
    </row>
    <row r="7" spans="1:12" ht="30" x14ac:dyDescent="0.25">
      <c r="A7" s="10">
        <v>6</v>
      </c>
      <c r="B7" s="11">
        <v>40565</v>
      </c>
      <c r="C7" s="5" t="s">
        <v>36</v>
      </c>
      <c r="D7" s="5" t="s">
        <v>37</v>
      </c>
      <c r="E7" s="5" t="s">
        <v>38</v>
      </c>
      <c r="F7" s="5">
        <v>1</v>
      </c>
      <c r="G7" s="6"/>
      <c r="H7" s="6">
        <f>Table5[[#This Row],[Količina]]*Table5[[#This Row],[Jedinična cena]]</f>
        <v>0</v>
      </c>
      <c r="I7" s="5" t="s">
        <v>192</v>
      </c>
      <c r="J7" s="5" t="s">
        <v>39</v>
      </c>
      <c r="K7" s="5" t="s">
        <v>40</v>
      </c>
      <c r="L7" s="7" t="s">
        <v>41</v>
      </c>
    </row>
    <row r="8" spans="1:12" ht="45" x14ac:dyDescent="0.25">
      <c r="A8" s="10">
        <v>7</v>
      </c>
      <c r="B8" s="11">
        <v>42363</v>
      </c>
      <c r="C8" s="5">
        <v>0</v>
      </c>
      <c r="D8" s="5" t="s">
        <v>42</v>
      </c>
      <c r="E8" s="5" t="s">
        <v>43</v>
      </c>
      <c r="F8" s="5">
        <v>1</v>
      </c>
      <c r="G8" s="6"/>
      <c r="H8" s="6">
        <f>Table5[[#This Row],[Količina]]*Table5[[#This Row],[Jedinična cena]]</f>
        <v>0</v>
      </c>
      <c r="I8" s="5" t="s">
        <v>185</v>
      </c>
      <c r="J8" s="5" t="s">
        <v>33</v>
      </c>
      <c r="K8" s="5" t="s">
        <v>34</v>
      </c>
      <c r="L8" s="7" t="s">
        <v>35</v>
      </c>
    </row>
    <row r="9" spans="1:12" ht="45" x14ac:dyDescent="0.25">
      <c r="A9" s="10">
        <v>8</v>
      </c>
      <c r="B9" s="11">
        <v>42364</v>
      </c>
      <c r="C9" s="5">
        <v>0</v>
      </c>
      <c r="D9" s="5" t="s">
        <v>44</v>
      </c>
      <c r="E9" s="5" t="s">
        <v>45</v>
      </c>
      <c r="F9" s="5">
        <v>1</v>
      </c>
      <c r="G9" s="6"/>
      <c r="H9" s="6">
        <f>Table5[[#This Row],[Količina]]*Table5[[#This Row],[Jedinična cena]]</f>
        <v>0</v>
      </c>
      <c r="I9" s="5" t="s">
        <v>185</v>
      </c>
      <c r="J9" s="5" t="s">
        <v>33</v>
      </c>
      <c r="K9" s="5" t="s">
        <v>34</v>
      </c>
      <c r="L9" s="7" t="s">
        <v>35</v>
      </c>
    </row>
    <row r="10" spans="1:12" ht="45" x14ac:dyDescent="0.25">
      <c r="A10" s="10">
        <v>9</v>
      </c>
      <c r="B10" s="11">
        <v>42365</v>
      </c>
      <c r="C10" s="5">
        <v>0</v>
      </c>
      <c r="D10" s="5" t="s">
        <v>46</v>
      </c>
      <c r="E10" s="5" t="s">
        <v>47</v>
      </c>
      <c r="F10" s="5">
        <v>1</v>
      </c>
      <c r="G10" s="6"/>
      <c r="H10" s="6">
        <f>Table5[[#This Row],[Količina]]*Table5[[#This Row],[Jedinična cena]]</f>
        <v>0</v>
      </c>
      <c r="I10" s="5" t="s">
        <v>185</v>
      </c>
      <c r="J10" s="5" t="s">
        <v>33</v>
      </c>
      <c r="K10" s="5" t="s">
        <v>34</v>
      </c>
      <c r="L10" s="7" t="s">
        <v>35</v>
      </c>
    </row>
    <row r="11" spans="1:12" ht="45" x14ac:dyDescent="0.25">
      <c r="A11" s="10">
        <v>10</v>
      </c>
      <c r="B11" s="11">
        <v>42366</v>
      </c>
      <c r="C11" s="5">
        <v>0</v>
      </c>
      <c r="D11" s="5" t="s">
        <v>48</v>
      </c>
      <c r="E11" s="5" t="s">
        <v>49</v>
      </c>
      <c r="F11" s="5">
        <v>2</v>
      </c>
      <c r="G11" s="6"/>
      <c r="H11" s="6">
        <f>Table5[[#This Row],[Količina]]*Table5[[#This Row],[Jedinična cena]]</f>
        <v>0</v>
      </c>
      <c r="I11" s="5" t="s">
        <v>185</v>
      </c>
      <c r="J11" s="5" t="s">
        <v>33</v>
      </c>
      <c r="K11" s="5" t="s">
        <v>34</v>
      </c>
      <c r="L11" s="7" t="s">
        <v>35</v>
      </c>
    </row>
    <row r="12" spans="1:12" ht="60" x14ac:dyDescent="0.25">
      <c r="A12" s="10">
        <v>11</v>
      </c>
      <c r="B12" s="11">
        <v>42433</v>
      </c>
      <c r="C12" s="5" t="s">
        <v>50</v>
      </c>
      <c r="D12" s="5" t="s">
        <v>51</v>
      </c>
      <c r="E12" s="5" t="s">
        <v>52</v>
      </c>
      <c r="F12" s="5">
        <v>33</v>
      </c>
      <c r="G12" s="6"/>
      <c r="H12" s="6">
        <f>Table5[[#This Row],[Količina]]*Table5[[#This Row],[Jedinična cena]]</f>
        <v>0</v>
      </c>
      <c r="I12" s="5" t="s">
        <v>191</v>
      </c>
      <c r="J12" s="5" t="s">
        <v>26</v>
      </c>
      <c r="K12" s="5" t="s">
        <v>27</v>
      </c>
      <c r="L12" s="7" t="s">
        <v>28</v>
      </c>
    </row>
    <row r="13" spans="1:12" ht="60" x14ac:dyDescent="0.25">
      <c r="A13" s="10">
        <v>12</v>
      </c>
      <c r="B13" s="11">
        <v>42434</v>
      </c>
      <c r="C13" s="5" t="s">
        <v>50</v>
      </c>
      <c r="D13" s="5" t="s">
        <v>53</v>
      </c>
      <c r="E13" s="5" t="s">
        <v>54</v>
      </c>
      <c r="F13" s="5">
        <v>33</v>
      </c>
      <c r="G13" s="6"/>
      <c r="H13" s="6">
        <f>Table5[[#This Row],[Količina]]*Table5[[#This Row],[Jedinična cena]]</f>
        <v>0</v>
      </c>
      <c r="I13" s="5" t="s">
        <v>191</v>
      </c>
      <c r="J13" s="5" t="s">
        <v>26</v>
      </c>
      <c r="K13" s="5" t="s">
        <v>27</v>
      </c>
      <c r="L13" s="7" t="s">
        <v>28</v>
      </c>
    </row>
    <row r="14" spans="1:12" ht="45" x14ac:dyDescent="0.25">
      <c r="A14" s="10">
        <v>13</v>
      </c>
      <c r="B14" s="11">
        <v>42435</v>
      </c>
      <c r="C14" s="5" t="s">
        <v>50</v>
      </c>
      <c r="D14" s="5" t="s">
        <v>55</v>
      </c>
      <c r="E14" s="5" t="s">
        <v>56</v>
      </c>
      <c r="F14" s="5">
        <v>20</v>
      </c>
      <c r="G14" s="6"/>
      <c r="H14" s="6">
        <f>Table5[[#This Row],[Količina]]*Table5[[#This Row],[Jedinična cena]]</f>
        <v>0</v>
      </c>
      <c r="I14" s="5" t="s">
        <v>191</v>
      </c>
      <c r="J14" s="5" t="s">
        <v>26</v>
      </c>
      <c r="K14" s="5" t="s">
        <v>27</v>
      </c>
      <c r="L14" s="7" t="s">
        <v>28</v>
      </c>
    </row>
    <row r="15" spans="1:12" ht="75" x14ac:dyDescent="0.25">
      <c r="A15" s="10">
        <v>14</v>
      </c>
      <c r="B15" s="11">
        <v>42436</v>
      </c>
      <c r="C15" s="5" t="s">
        <v>50</v>
      </c>
      <c r="D15" s="5" t="s">
        <v>57</v>
      </c>
      <c r="E15" s="5" t="s">
        <v>58</v>
      </c>
      <c r="F15" s="5">
        <v>32</v>
      </c>
      <c r="G15" s="6"/>
      <c r="H15" s="6">
        <f>Table5[[#This Row],[Količina]]*Table5[[#This Row],[Jedinična cena]]</f>
        <v>0</v>
      </c>
      <c r="I15" s="5" t="s">
        <v>191</v>
      </c>
      <c r="J15" s="5" t="s">
        <v>26</v>
      </c>
      <c r="K15" s="5" t="s">
        <v>27</v>
      </c>
      <c r="L15" s="7" t="s">
        <v>28</v>
      </c>
    </row>
    <row r="16" spans="1:12" ht="45" x14ac:dyDescent="0.25">
      <c r="A16" s="10">
        <v>15</v>
      </c>
      <c r="B16" s="11">
        <v>42594</v>
      </c>
      <c r="C16" s="5">
        <v>0</v>
      </c>
      <c r="D16" s="5" t="s">
        <v>59</v>
      </c>
      <c r="E16" s="5" t="s">
        <v>60</v>
      </c>
      <c r="F16" s="5">
        <v>240</v>
      </c>
      <c r="G16" s="6"/>
      <c r="H16" s="6">
        <f>Table5[[#This Row],[Količina]]*Table5[[#This Row],[Jedinična cena]]</f>
        <v>0</v>
      </c>
      <c r="I16" s="5" t="s">
        <v>186</v>
      </c>
      <c r="J16" s="5" t="s">
        <v>61</v>
      </c>
      <c r="K16" s="5" t="s">
        <v>62</v>
      </c>
      <c r="L16" s="7" t="s">
        <v>63</v>
      </c>
    </row>
    <row r="17" spans="1:12" ht="45" x14ac:dyDescent="0.25">
      <c r="A17" s="10">
        <v>16</v>
      </c>
      <c r="B17" s="11">
        <v>42595</v>
      </c>
      <c r="C17" s="5">
        <v>0</v>
      </c>
      <c r="D17" s="5" t="s">
        <v>64</v>
      </c>
      <c r="E17" s="5" t="s">
        <v>65</v>
      </c>
      <c r="F17" s="5">
        <v>1000</v>
      </c>
      <c r="G17" s="6"/>
      <c r="H17" s="6">
        <f>Table5[[#This Row],[Količina]]*Table5[[#This Row],[Jedinična cena]]</f>
        <v>0</v>
      </c>
      <c r="I17" s="5" t="s">
        <v>186</v>
      </c>
      <c r="J17" s="5" t="s">
        <v>61</v>
      </c>
      <c r="K17" s="5" t="s">
        <v>62</v>
      </c>
      <c r="L17" s="7" t="s">
        <v>63</v>
      </c>
    </row>
    <row r="18" spans="1:12" ht="45" x14ac:dyDescent="0.25">
      <c r="A18" s="10">
        <v>17</v>
      </c>
      <c r="B18" s="11">
        <v>42597</v>
      </c>
      <c r="C18" s="5">
        <v>0</v>
      </c>
      <c r="D18" s="5" t="s">
        <v>66</v>
      </c>
      <c r="E18" s="5" t="s">
        <v>67</v>
      </c>
      <c r="F18" s="5">
        <v>80</v>
      </c>
      <c r="G18" s="6"/>
      <c r="H18" s="6">
        <f>Table5[[#This Row],[Količina]]*Table5[[#This Row],[Jedinična cena]]</f>
        <v>0</v>
      </c>
      <c r="I18" s="5" t="s">
        <v>186</v>
      </c>
      <c r="J18" s="5" t="s">
        <v>61</v>
      </c>
      <c r="K18" s="5" t="s">
        <v>62</v>
      </c>
      <c r="L18" s="7" t="s">
        <v>63</v>
      </c>
    </row>
    <row r="19" spans="1:12" ht="45" x14ac:dyDescent="0.25">
      <c r="A19" s="10">
        <v>18</v>
      </c>
      <c r="B19" s="11">
        <v>42598</v>
      </c>
      <c r="C19" s="5">
        <v>0</v>
      </c>
      <c r="D19" s="5" t="s">
        <v>68</v>
      </c>
      <c r="E19" s="5" t="s">
        <v>69</v>
      </c>
      <c r="F19" s="5">
        <v>1000</v>
      </c>
      <c r="G19" s="6"/>
      <c r="H19" s="6">
        <f>Table5[[#This Row],[Količina]]*Table5[[#This Row],[Jedinična cena]]</f>
        <v>0</v>
      </c>
      <c r="I19" s="5" t="s">
        <v>186</v>
      </c>
      <c r="J19" s="5" t="s">
        <v>61</v>
      </c>
      <c r="K19" s="5" t="s">
        <v>62</v>
      </c>
      <c r="L19" s="7" t="s">
        <v>63</v>
      </c>
    </row>
    <row r="20" spans="1:12" ht="45" x14ac:dyDescent="0.25">
      <c r="A20" s="10">
        <v>19</v>
      </c>
      <c r="B20" s="11">
        <v>42986</v>
      </c>
      <c r="C20" s="5" t="s">
        <v>70</v>
      </c>
      <c r="D20" s="5" t="s">
        <v>71</v>
      </c>
      <c r="E20" s="5" t="s">
        <v>72</v>
      </c>
      <c r="F20" s="5">
        <v>1</v>
      </c>
      <c r="G20" s="6"/>
      <c r="H20" s="6">
        <f>Table5[[#This Row],[Količina]]*Table5[[#This Row],[Jedinična cena]]</f>
        <v>0</v>
      </c>
      <c r="I20" s="5" t="s">
        <v>186</v>
      </c>
      <c r="J20" s="5" t="s">
        <v>61</v>
      </c>
      <c r="K20" s="5" t="s">
        <v>62</v>
      </c>
      <c r="L20" s="7" t="s">
        <v>63</v>
      </c>
    </row>
    <row r="21" spans="1:12" ht="45" x14ac:dyDescent="0.25">
      <c r="A21" s="10">
        <v>20</v>
      </c>
      <c r="B21" s="11">
        <v>42987</v>
      </c>
      <c r="C21" s="5" t="s">
        <v>70</v>
      </c>
      <c r="D21" s="5" t="s">
        <v>73</v>
      </c>
      <c r="E21" s="5" t="s">
        <v>74</v>
      </c>
      <c r="F21" s="5">
        <v>1</v>
      </c>
      <c r="G21" s="6"/>
      <c r="H21" s="6">
        <f>Table5[[#This Row],[Količina]]*Table5[[#This Row],[Jedinična cena]]</f>
        <v>0</v>
      </c>
      <c r="I21" s="5" t="s">
        <v>186</v>
      </c>
      <c r="J21" s="5" t="s">
        <v>61</v>
      </c>
      <c r="K21" s="5" t="s">
        <v>62</v>
      </c>
      <c r="L21" s="7" t="s">
        <v>63</v>
      </c>
    </row>
    <row r="22" spans="1:12" ht="45" x14ac:dyDescent="0.25">
      <c r="A22" s="10">
        <v>21</v>
      </c>
      <c r="B22" s="11">
        <v>44961</v>
      </c>
      <c r="C22" s="5">
        <v>0</v>
      </c>
      <c r="D22" s="5" t="s">
        <v>75</v>
      </c>
      <c r="E22" s="5" t="s">
        <v>76</v>
      </c>
      <c r="F22" s="5">
        <v>1</v>
      </c>
      <c r="G22" s="6"/>
      <c r="H22" s="6">
        <f>Table5[[#This Row],[Količina]]*Table5[[#This Row],[Jedinična cena]]</f>
        <v>0</v>
      </c>
      <c r="I22" s="5" t="s">
        <v>187</v>
      </c>
      <c r="J22" s="5" t="s">
        <v>77</v>
      </c>
      <c r="K22" s="5" t="s">
        <v>78</v>
      </c>
      <c r="L22" s="7" t="s">
        <v>79</v>
      </c>
    </row>
    <row r="23" spans="1:12" ht="60" x14ac:dyDescent="0.25">
      <c r="A23" s="10">
        <v>22</v>
      </c>
      <c r="B23" s="11">
        <v>46090</v>
      </c>
      <c r="C23" s="5">
        <v>0</v>
      </c>
      <c r="D23" s="5" t="s">
        <v>80</v>
      </c>
      <c r="E23" s="5" t="s">
        <v>81</v>
      </c>
      <c r="F23" s="5">
        <v>20</v>
      </c>
      <c r="G23" s="6"/>
      <c r="H23" s="6">
        <f>Table5[[#This Row],[Količina]]*Table5[[#This Row],[Jedinična cena]]</f>
        <v>0</v>
      </c>
      <c r="I23" s="5" t="s">
        <v>188</v>
      </c>
      <c r="J23" s="5" t="s">
        <v>82</v>
      </c>
      <c r="K23" s="5" t="s">
        <v>83</v>
      </c>
      <c r="L23" s="7" t="s">
        <v>84</v>
      </c>
    </row>
    <row r="24" spans="1:12" ht="30" x14ac:dyDescent="0.25">
      <c r="A24" s="10">
        <v>23</v>
      </c>
      <c r="B24" s="11">
        <v>52877</v>
      </c>
      <c r="C24" s="5">
        <v>0</v>
      </c>
      <c r="D24" s="5" t="s">
        <v>85</v>
      </c>
      <c r="E24" s="5" t="s">
        <v>86</v>
      </c>
      <c r="F24" s="5">
        <v>10</v>
      </c>
      <c r="G24" s="6"/>
      <c r="H24" s="6">
        <f>Table5[[#This Row],[Količina]]*Table5[[#This Row],[Jedinična cena]]</f>
        <v>0</v>
      </c>
      <c r="I24" s="5" t="s">
        <v>189</v>
      </c>
      <c r="J24" s="5" t="s">
        <v>87</v>
      </c>
      <c r="K24" s="5" t="s">
        <v>88</v>
      </c>
      <c r="L24" s="7" t="s">
        <v>89</v>
      </c>
    </row>
    <row r="25" spans="1:12" ht="45" x14ac:dyDescent="0.25">
      <c r="A25" s="10">
        <v>24</v>
      </c>
      <c r="B25" s="11">
        <v>53074</v>
      </c>
      <c r="C25" s="5">
        <v>0</v>
      </c>
      <c r="D25" s="5" t="s">
        <v>90</v>
      </c>
      <c r="E25" s="5" t="s">
        <v>91</v>
      </c>
      <c r="F25" s="5">
        <v>3</v>
      </c>
      <c r="G25" s="6"/>
      <c r="H25" s="6">
        <f>Table5[[#This Row],[Količina]]*Table5[[#This Row],[Jedinična cena]]</f>
        <v>0</v>
      </c>
      <c r="I25" s="5" t="s">
        <v>185</v>
      </c>
      <c r="J25" s="5" t="s">
        <v>33</v>
      </c>
      <c r="K25" s="5" t="s">
        <v>34</v>
      </c>
      <c r="L25" s="7" t="s">
        <v>35</v>
      </c>
    </row>
    <row r="26" spans="1:12" ht="120" x14ac:dyDescent="0.25">
      <c r="A26" s="10">
        <v>25</v>
      </c>
      <c r="B26" s="11">
        <v>53419</v>
      </c>
      <c r="C26" s="5" t="s">
        <v>92</v>
      </c>
      <c r="D26" s="5" t="s">
        <v>93</v>
      </c>
      <c r="E26" s="5" t="s">
        <v>94</v>
      </c>
      <c r="F26" s="5">
        <v>4</v>
      </c>
      <c r="G26" s="6"/>
      <c r="H26" s="6">
        <f>Table5[[#This Row],[Količina]]*Table5[[#This Row],[Jedinična cena]]</f>
        <v>0</v>
      </c>
      <c r="I26" s="5" t="s">
        <v>186</v>
      </c>
      <c r="J26" s="5" t="s">
        <v>61</v>
      </c>
      <c r="K26" s="5" t="s">
        <v>95</v>
      </c>
      <c r="L26" s="7" t="s">
        <v>96</v>
      </c>
    </row>
    <row r="27" spans="1:12" ht="30" x14ac:dyDescent="0.25">
      <c r="A27" s="10">
        <v>26</v>
      </c>
      <c r="B27" s="11">
        <v>59655</v>
      </c>
      <c r="C27" s="5" t="s">
        <v>97</v>
      </c>
      <c r="D27" s="5" t="s">
        <v>98</v>
      </c>
      <c r="E27" s="5" t="s">
        <v>99</v>
      </c>
      <c r="F27" s="5">
        <v>3</v>
      </c>
      <c r="G27" s="6"/>
      <c r="H27" s="6">
        <f>Table5[[#This Row],[Količina]]*Table5[[#This Row],[Jedinična cena]]</f>
        <v>0</v>
      </c>
      <c r="I27" s="5" t="s">
        <v>189</v>
      </c>
      <c r="J27" s="5" t="s">
        <v>87</v>
      </c>
      <c r="K27" s="5" t="s">
        <v>88</v>
      </c>
      <c r="L27" s="7" t="s">
        <v>89</v>
      </c>
    </row>
    <row r="28" spans="1:12" ht="45" x14ac:dyDescent="0.25">
      <c r="A28" s="10">
        <v>27</v>
      </c>
      <c r="B28" s="11">
        <v>59656</v>
      </c>
      <c r="C28" s="5" t="s">
        <v>97</v>
      </c>
      <c r="D28" s="5" t="s">
        <v>100</v>
      </c>
      <c r="E28" s="5" t="s">
        <v>101</v>
      </c>
      <c r="F28" s="5">
        <v>5</v>
      </c>
      <c r="G28" s="6"/>
      <c r="H28" s="6">
        <f>Table5[[#This Row],[Količina]]*Table5[[#This Row],[Jedinična cena]]</f>
        <v>0</v>
      </c>
      <c r="I28" s="5" t="s">
        <v>189</v>
      </c>
      <c r="J28" s="5" t="s">
        <v>87</v>
      </c>
      <c r="K28" s="5" t="s">
        <v>88</v>
      </c>
      <c r="L28" s="7" t="s">
        <v>89</v>
      </c>
    </row>
    <row r="29" spans="1:12" ht="45" x14ac:dyDescent="0.25">
      <c r="A29" s="10">
        <v>28</v>
      </c>
      <c r="B29" s="11">
        <v>61958</v>
      </c>
      <c r="C29" s="5" t="s">
        <v>102</v>
      </c>
      <c r="D29" s="5" t="s">
        <v>103</v>
      </c>
      <c r="E29" s="5" t="s">
        <v>104</v>
      </c>
      <c r="F29" s="5">
        <v>1</v>
      </c>
      <c r="G29" s="6"/>
      <c r="H29" s="6">
        <f>Table5[[#This Row],[Količina]]*Table5[[#This Row],[Jedinična cena]]</f>
        <v>0</v>
      </c>
      <c r="I29" s="5" t="s">
        <v>193</v>
      </c>
      <c r="J29" s="5" t="s">
        <v>105</v>
      </c>
      <c r="K29" s="5" t="s">
        <v>106</v>
      </c>
      <c r="L29" s="7" t="s">
        <v>107</v>
      </c>
    </row>
    <row r="30" spans="1:12" ht="45" x14ac:dyDescent="0.25">
      <c r="A30" s="10">
        <v>29</v>
      </c>
      <c r="B30" s="11">
        <v>61959</v>
      </c>
      <c r="C30" s="5" t="s">
        <v>102</v>
      </c>
      <c r="D30" s="5" t="s">
        <v>108</v>
      </c>
      <c r="E30" s="5" t="s">
        <v>104</v>
      </c>
      <c r="F30" s="5">
        <v>3</v>
      </c>
      <c r="G30" s="6"/>
      <c r="H30" s="6">
        <f>Table5[[#This Row],[Količina]]*Table5[[#This Row],[Jedinična cena]]</f>
        <v>0</v>
      </c>
      <c r="I30" s="5" t="s">
        <v>193</v>
      </c>
      <c r="J30" s="5" t="s">
        <v>105</v>
      </c>
      <c r="K30" s="5" t="s">
        <v>106</v>
      </c>
      <c r="L30" s="7" t="s">
        <v>107</v>
      </c>
    </row>
    <row r="31" spans="1:12" ht="60" x14ac:dyDescent="0.25">
      <c r="A31" s="10">
        <v>30</v>
      </c>
      <c r="B31" s="11">
        <v>61960</v>
      </c>
      <c r="C31" s="5" t="s">
        <v>102</v>
      </c>
      <c r="D31" s="5" t="s">
        <v>109</v>
      </c>
      <c r="E31" s="5" t="s">
        <v>110</v>
      </c>
      <c r="F31" s="5">
        <v>1</v>
      </c>
      <c r="G31" s="6"/>
      <c r="H31" s="6">
        <f>Table5[[#This Row],[Količina]]*Table5[[#This Row],[Jedinična cena]]</f>
        <v>0</v>
      </c>
      <c r="I31" s="5" t="s">
        <v>193</v>
      </c>
      <c r="J31" s="5" t="s">
        <v>105</v>
      </c>
      <c r="K31" s="5" t="s">
        <v>106</v>
      </c>
      <c r="L31" s="7" t="s">
        <v>107</v>
      </c>
    </row>
    <row r="32" spans="1:12" ht="45" x14ac:dyDescent="0.25">
      <c r="A32" s="10">
        <v>31</v>
      </c>
      <c r="B32" s="11">
        <v>61961</v>
      </c>
      <c r="C32" s="5" t="s">
        <v>102</v>
      </c>
      <c r="D32" s="5" t="s">
        <v>111</v>
      </c>
      <c r="E32" s="5" t="s">
        <v>112</v>
      </c>
      <c r="F32" s="5">
        <v>2</v>
      </c>
      <c r="G32" s="6"/>
      <c r="H32" s="6">
        <f>Table5[[#This Row],[Količina]]*Table5[[#This Row],[Jedinična cena]]</f>
        <v>0</v>
      </c>
      <c r="I32" s="5" t="s">
        <v>193</v>
      </c>
      <c r="J32" s="5" t="s">
        <v>105</v>
      </c>
      <c r="K32" s="5" t="s">
        <v>106</v>
      </c>
      <c r="L32" s="7" t="s">
        <v>107</v>
      </c>
    </row>
    <row r="33" spans="1:12" ht="165" x14ac:dyDescent="0.25">
      <c r="A33" s="10">
        <v>32</v>
      </c>
      <c r="B33" s="11">
        <v>66459</v>
      </c>
      <c r="C33" s="5" t="s">
        <v>113</v>
      </c>
      <c r="D33" s="5" t="s">
        <v>114</v>
      </c>
      <c r="E33" s="5" t="s">
        <v>115</v>
      </c>
      <c r="F33" s="5">
        <v>7150</v>
      </c>
      <c r="G33" s="6"/>
      <c r="H33" s="6">
        <f>Table5[[#This Row],[Količina]]*Table5[[#This Row],[Jedinična cena]]</f>
        <v>0</v>
      </c>
      <c r="I33" s="5" t="s">
        <v>186</v>
      </c>
      <c r="J33" s="5" t="s">
        <v>61</v>
      </c>
      <c r="K33" s="5" t="s">
        <v>116</v>
      </c>
      <c r="L33" s="7" t="s">
        <v>117</v>
      </c>
    </row>
    <row r="34" spans="1:12" ht="30" x14ac:dyDescent="0.25">
      <c r="A34" s="10">
        <v>33</v>
      </c>
      <c r="B34" s="11">
        <v>67474</v>
      </c>
      <c r="C34" s="5">
        <v>0</v>
      </c>
      <c r="D34" s="5" t="s">
        <v>118</v>
      </c>
      <c r="E34" s="5" t="s">
        <v>119</v>
      </c>
      <c r="F34" s="5">
        <v>50</v>
      </c>
      <c r="G34" s="6"/>
      <c r="H34" s="6">
        <f>Table5[[#This Row],[Količina]]*Table5[[#This Row],[Jedinična cena]]</f>
        <v>0</v>
      </c>
      <c r="I34" s="5" t="s">
        <v>195</v>
      </c>
      <c r="J34" s="5" t="s">
        <v>120</v>
      </c>
      <c r="K34" s="5" t="s">
        <v>121</v>
      </c>
      <c r="L34" s="7" t="s">
        <v>122</v>
      </c>
    </row>
    <row r="35" spans="1:12" ht="30" x14ac:dyDescent="0.25">
      <c r="A35" s="10">
        <v>34</v>
      </c>
      <c r="B35" s="11">
        <v>67475</v>
      </c>
      <c r="C35" s="5">
        <v>0</v>
      </c>
      <c r="D35" s="5" t="s">
        <v>123</v>
      </c>
      <c r="E35" s="5" t="s">
        <v>124</v>
      </c>
      <c r="F35" s="5">
        <v>1000</v>
      </c>
      <c r="G35" s="6"/>
      <c r="H35" s="6">
        <f>Table5[[#This Row],[Količina]]*Table5[[#This Row],[Jedinična cena]]</f>
        <v>0</v>
      </c>
      <c r="I35" s="5" t="s">
        <v>195</v>
      </c>
      <c r="J35" s="5" t="s">
        <v>120</v>
      </c>
      <c r="K35" s="5" t="s">
        <v>121</v>
      </c>
      <c r="L35" s="7" t="s">
        <v>122</v>
      </c>
    </row>
    <row r="36" spans="1:12" ht="30" x14ac:dyDescent="0.25">
      <c r="A36" s="10">
        <v>35</v>
      </c>
      <c r="B36" s="11">
        <v>67476</v>
      </c>
      <c r="C36" s="5">
        <v>0</v>
      </c>
      <c r="D36" s="5" t="s">
        <v>125</v>
      </c>
      <c r="E36" s="5" t="s">
        <v>126</v>
      </c>
      <c r="F36" s="5">
        <v>400</v>
      </c>
      <c r="G36" s="6"/>
      <c r="H36" s="6">
        <f>Table5[[#This Row],[Količina]]*Table5[[#This Row],[Jedinična cena]]</f>
        <v>0</v>
      </c>
      <c r="I36" s="5" t="s">
        <v>195</v>
      </c>
      <c r="J36" s="5" t="s">
        <v>120</v>
      </c>
      <c r="K36" s="5" t="s">
        <v>121</v>
      </c>
      <c r="L36" s="7" t="s">
        <v>122</v>
      </c>
    </row>
    <row r="37" spans="1:12" ht="30" x14ac:dyDescent="0.25">
      <c r="A37" s="10">
        <v>36</v>
      </c>
      <c r="B37" s="11">
        <v>67477</v>
      </c>
      <c r="C37" s="5">
        <v>0</v>
      </c>
      <c r="D37" s="5" t="s">
        <v>127</v>
      </c>
      <c r="E37" s="5" t="s">
        <v>128</v>
      </c>
      <c r="F37" s="5">
        <v>350</v>
      </c>
      <c r="G37" s="6"/>
      <c r="H37" s="6">
        <f>Table5[[#This Row],[Količina]]*Table5[[#This Row],[Jedinična cena]]</f>
        <v>0</v>
      </c>
      <c r="I37" s="5" t="s">
        <v>195</v>
      </c>
      <c r="J37" s="5" t="s">
        <v>120</v>
      </c>
      <c r="K37" s="5" t="s">
        <v>121</v>
      </c>
      <c r="L37" s="7" t="s">
        <v>122</v>
      </c>
    </row>
    <row r="38" spans="1:12" ht="30" x14ac:dyDescent="0.25">
      <c r="A38" s="10">
        <v>37</v>
      </c>
      <c r="B38" s="11">
        <v>67478</v>
      </c>
      <c r="C38" s="5">
        <v>0</v>
      </c>
      <c r="D38" s="5" t="s">
        <v>129</v>
      </c>
      <c r="E38" s="5" t="s">
        <v>130</v>
      </c>
      <c r="F38" s="5">
        <v>300</v>
      </c>
      <c r="G38" s="6"/>
      <c r="H38" s="6">
        <f>Table5[[#This Row],[Količina]]*Table5[[#This Row],[Jedinična cena]]</f>
        <v>0</v>
      </c>
      <c r="I38" s="5" t="s">
        <v>195</v>
      </c>
      <c r="J38" s="5" t="s">
        <v>120</v>
      </c>
      <c r="K38" s="5" t="s">
        <v>121</v>
      </c>
      <c r="L38" s="7" t="s">
        <v>122</v>
      </c>
    </row>
    <row r="39" spans="1:12" ht="30" x14ac:dyDescent="0.25">
      <c r="A39" s="10">
        <v>38</v>
      </c>
      <c r="B39" s="11">
        <v>67479</v>
      </c>
      <c r="C39" s="5">
        <v>0</v>
      </c>
      <c r="D39" s="5" t="s">
        <v>131</v>
      </c>
      <c r="E39" s="5" t="s">
        <v>132</v>
      </c>
      <c r="F39" s="5">
        <v>250</v>
      </c>
      <c r="G39" s="6"/>
      <c r="H39" s="6">
        <f>Table5[[#This Row],[Količina]]*Table5[[#This Row],[Jedinična cena]]</f>
        <v>0</v>
      </c>
      <c r="I39" s="5" t="s">
        <v>195</v>
      </c>
      <c r="J39" s="5" t="s">
        <v>120</v>
      </c>
      <c r="K39" s="5" t="s">
        <v>121</v>
      </c>
      <c r="L39" s="7" t="s">
        <v>122</v>
      </c>
    </row>
    <row r="40" spans="1:12" ht="30" x14ac:dyDescent="0.25">
      <c r="A40" s="10">
        <v>39</v>
      </c>
      <c r="B40" s="11">
        <v>67480</v>
      </c>
      <c r="C40" s="5">
        <v>0</v>
      </c>
      <c r="D40" s="5" t="s">
        <v>133</v>
      </c>
      <c r="E40" s="5" t="s">
        <v>134</v>
      </c>
      <c r="F40" s="5">
        <v>200</v>
      </c>
      <c r="G40" s="6"/>
      <c r="H40" s="6">
        <f>Table5[[#This Row],[Količina]]*Table5[[#This Row],[Jedinična cena]]</f>
        <v>0</v>
      </c>
      <c r="I40" s="5" t="s">
        <v>195</v>
      </c>
      <c r="J40" s="5" t="s">
        <v>120</v>
      </c>
      <c r="K40" s="5" t="s">
        <v>121</v>
      </c>
      <c r="L40" s="7" t="s">
        <v>122</v>
      </c>
    </row>
    <row r="41" spans="1:12" ht="30" x14ac:dyDescent="0.25">
      <c r="A41" s="10">
        <v>40</v>
      </c>
      <c r="B41" s="11">
        <v>67481</v>
      </c>
      <c r="C41" s="5">
        <v>0</v>
      </c>
      <c r="D41" s="5" t="s">
        <v>135</v>
      </c>
      <c r="E41" s="5" t="s">
        <v>136</v>
      </c>
      <c r="F41" s="5">
        <v>2</v>
      </c>
      <c r="G41" s="6"/>
      <c r="H41" s="6">
        <f>Table5[[#This Row],[Količina]]*Table5[[#This Row],[Jedinična cena]]</f>
        <v>0</v>
      </c>
      <c r="I41" s="5" t="s">
        <v>195</v>
      </c>
      <c r="J41" s="5" t="s">
        <v>120</v>
      </c>
      <c r="K41" s="5" t="s">
        <v>121</v>
      </c>
      <c r="L41" s="7" t="s">
        <v>122</v>
      </c>
    </row>
    <row r="42" spans="1:12" ht="30" x14ac:dyDescent="0.25">
      <c r="A42" s="10">
        <v>41</v>
      </c>
      <c r="B42" s="11">
        <v>67482</v>
      </c>
      <c r="C42" s="5">
        <v>0</v>
      </c>
      <c r="D42" s="5" t="s">
        <v>137</v>
      </c>
      <c r="E42" s="5" t="s">
        <v>138</v>
      </c>
      <c r="F42" s="5">
        <v>3</v>
      </c>
      <c r="G42" s="6"/>
      <c r="H42" s="6">
        <f>Table5[[#This Row],[Količina]]*Table5[[#This Row],[Jedinična cena]]</f>
        <v>0</v>
      </c>
      <c r="I42" s="5" t="s">
        <v>195</v>
      </c>
      <c r="J42" s="5" t="s">
        <v>120</v>
      </c>
      <c r="K42" s="5" t="s">
        <v>121</v>
      </c>
      <c r="L42" s="7" t="s">
        <v>122</v>
      </c>
    </row>
    <row r="43" spans="1:12" ht="30" x14ac:dyDescent="0.25">
      <c r="A43" s="10">
        <v>42</v>
      </c>
      <c r="B43" s="11">
        <v>67483</v>
      </c>
      <c r="C43" s="5">
        <v>0</v>
      </c>
      <c r="D43" s="5" t="s">
        <v>139</v>
      </c>
      <c r="E43" s="5" t="s">
        <v>140</v>
      </c>
      <c r="F43" s="5">
        <v>3</v>
      </c>
      <c r="G43" s="6"/>
      <c r="H43" s="6">
        <f>Table5[[#This Row],[Količina]]*Table5[[#This Row],[Jedinična cena]]</f>
        <v>0</v>
      </c>
      <c r="I43" s="5" t="s">
        <v>195</v>
      </c>
      <c r="J43" s="5" t="s">
        <v>120</v>
      </c>
      <c r="K43" s="5" t="s">
        <v>121</v>
      </c>
      <c r="L43" s="7" t="s">
        <v>122</v>
      </c>
    </row>
    <row r="44" spans="1:12" ht="30" x14ac:dyDescent="0.25">
      <c r="A44" s="10">
        <v>43</v>
      </c>
      <c r="B44" s="11">
        <v>67484</v>
      </c>
      <c r="C44" s="5">
        <v>0</v>
      </c>
      <c r="D44" s="5" t="s">
        <v>141</v>
      </c>
      <c r="E44" s="5" t="s">
        <v>142</v>
      </c>
      <c r="F44" s="5">
        <v>3</v>
      </c>
      <c r="G44" s="6"/>
      <c r="H44" s="6">
        <f>Table5[[#This Row],[Količina]]*Table5[[#This Row],[Jedinična cena]]</f>
        <v>0</v>
      </c>
      <c r="I44" s="5" t="s">
        <v>195</v>
      </c>
      <c r="J44" s="5" t="s">
        <v>120</v>
      </c>
      <c r="K44" s="5" t="s">
        <v>121</v>
      </c>
      <c r="L44" s="7" t="s">
        <v>122</v>
      </c>
    </row>
    <row r="45" spans="1:12" ht="30" x14ac:dyDescent="0.25">
      <c r="A45" s="10">
        <v>44</v>
      </c>
      <c r="B45" s="11">
        <v>67485</v>
      </c>
      <c r="C45" s="5">
        <v>0</v>
      </c>
      <c r="D45" s="5" t="s">
        <v>143</v>
      </c>
      <c r="E45" s="5" t="s">
        <v>144</v>
      </c>
      <c r="F45" s="5">
        <v>5</v>
      </c>
      <c r="G45" s="6"/>
      <c r="H45" s="6">
        <f>Table5[[#This Row],[Količina]]*Table5[[#This Row],[Jedinična cena]]</f>
        <v>0</v>
      </c>
      <c r="I45" s="5" t="s">
        <v>195</v>
      </c>
      <c r="J45" s="5" t="s">
        <v>120</v>
      </c>
      <c r="K45" s="5" t="s">
        <v>121</v>
      </c>
      <c r="L45" s="7" t="s">
        <v>122</v>
      </c>
    </row>
    <row r="46" spans="1:12" ht="30" x14ac:dyDescent="0.25">
      <c r="A46" s="10">
        <v>45</v>
      </c>
      <c r="B46" s="11">
        <v>67486</v>
      </c>
      <c r="C46" s="5">
        <v>0</v>
      </c>
      <c r="D46" s="5" t="s">
        <v>145</v>
      </c>
      <c r="E46" s="5" t="s">
        <v>146</v>
      </c>
      <c r="F46" s="5">
        <v>6</v>
      </c>
      <c r="G46" s="6"/>
      <c r="H46" s="6">
        <f>Table5[[#This Row],[Količina]]*Table5[[#This Row],[Jedinična cena]]</f>
        <v>0</v>
      </c>
      <c r="I46" s="5" t="s">
        <v>195</v>
      </c>
      <c r="J46" s="5" t="s">
        <v>120</v>
      </c>
      <c r="K46" s="5" t="s">
        <v>121</v>
      </c>
      <c r="L46" s="7" t="s">
        <v>122</v>
      </c>
    </row>
    <row r="47" spans="1:12" ht="30" x14ac:dyDescent="0.25">
      <c r="A47" s="10">
        <v>46</v>
      </c>
      <c r="B47" s="11">
        <v>67487</v>
      </c>
      <c r="C47" s="5">
        <v>0</v>
      </c>
      <c r="D47" s="5" t="s">
        <v>147</v>
      </c>
      <c r="E47" s="5" t="s">
        <v>148</v>
      </c>
      <c r="F47" s="5">
        <v>3</v>
      </c>
      <c r="G47" s="6"/>
      <c r="H47" s="6">
        <f>Table5[[#This Row],[Količina]]*Table5[[#This Row],[Jedinična cena]]</f>
        <v>0</v>
      </c>
      <c r="I47" s="5" t="s">
        <v>195</v>
      </c>
      <c r="J47" s="5" t="s">
        <v>120</v>
      </c>
      <c r="K47" s="5" t="s">
        <v>121</v>
      </c>
      <c r="L47" s="7" t="s">
        <v>122</v>
      </c>
    </row>
    <row r="48" spans="1:12" ht="30" x14ac:dyDescent="0.25">
      <c r="A48" s="10">
        <v>47</v>
      </c>
      <c r="B48" s="11">
        <v>67488</v>
      </c>
      <c r="C48" s="5">
        <v>0</v>
      </c>
      <c r="D48" s="5" t="s">
        <v>149</v>
      </c>
      <c r="E48" s="5" t="s">
        <v>150</v>
      </c>
      <c r="F48" s="5">
        <v>4</v>
      </c>
      <c r="G48" s="6"/>
      <c r="H48" s="6">
        <f>Table5[[#This Row],[Količina]]*Table5[[#This Row],[Jedinična cena]]</f>
        <v>0</v>
      </c>
      <c r="I48" s="5" t="s">
        <v>195</v>
      </c>
      <c r="J48" s="5" t="s">
        <v>120</v>
      </c>
      <c r="K48" s="5" t="s">
        <v>121</v>
      </c>
      <c r="L48" s="7" t="s">
        <v>122</v>
      </c>
    </row>
    <row r="49" spans="1:12" ht="30" x14ac:dyDescent="0.25">
      <c r="A49" s="10">
        <v>48</v>
      </c>
      <c r="B49" s="11">
        <v>67489</v>
      </c>
      <c r="C49" s="5">
        <v>0</v>
      </c>
      <c r="D49" s="5" t="s">
        <v>151</v>
      </c>
      <c r="E49" s="5" t="s">
        <v>152</v>
      </c>
      <c r="F49" s="5">
        <v>1</v>
      </c>
      <c r="G49" s="6"/>
      <c r="H49" s="6">
        <f>Table5[[#This Row],[Količina]]*Table5[[#This Row],[Jedinična cena]]</f>
        <v>0</v>
      </c>
      <c r="I49" s="5" t="s">
        <v>195</v>
      </c>
      <c r="J49" s="5" t="s">
        <v>120</v>
      </c>
      <c r="K49" s="5" t="s">
        <v>121</v>
      </c>
      <c r="L49" s="7" t="s">
        <v>122</v>
      </c>
    </row>
    <row r="50" spans="1:12" ht="30" x14ac:dyDescent="0.25">
      <c r="A50" s="10">
        <v>49</v>
      </c>
      <c r="B50" s="11">
        <v>67490</v>
      </c>
      <c r="C50" s="5">
        <v>0</v>
      </c>
      <c r="D50" s="5" t="s">
        <v>153</v>
      </c>
      <c r="E50" s="5" t="s">
        <v>154</v>
      </c>
      <c r="F50" s="5">
        <v>1</v>
      </c>
      <c r="G50" s="6"/>
      <c r="H50" s="6">
        <f>Table5[[#This Row],[Količina]]*Table5[[#This Row],[Jedinična cena]]</f>
        <v>0</v>
      </c>
      <c r="I50" s="5" t="s">
        <v>195</v>
      </c>
      <c r="J50" s="5" t="s">
        <v>120</v>
      </c>
      <c r="K50" s="5" t="s">
        <v>121</v>
      </c>
      <c r="L50" s="7" t="s">
        <v>122</v>
      </c>
    </row>
    <row r="51" spans="1:12" ht="30" x14ac:dyDescent="0.25">
      <c r="A51" s="10">
        <v>50</v>
      </c>
      <c r="B51" s="11">
        <v>67491</v>
      </c>
      <c r="C51" s="5">
        <v>0</v>
      </c>
      <c r="D51" s="5" t="s">
        <v>155</v>
      </c>
      <c r="E51" s="5" t="s">
        <v>156</v>
      </c>
      <c r="F51" s="5">
        <v>15</v>
      </c>
      <c r="G51" s="6"/>
      <c r="H51" s="6">
        <f>Table5[[#This Row],[Količina]]*Table5[[#This Row],[Jedinična cena]]</f>
        <v>0</v>
      </c>
      <c r="I51" s="5" t="s">
        <v>195</v>
      </c>
      <c r="J51" s="5" t="s">
        <v>120</v>
      </c>
      <c r="K51" s="5" t="s">
        <v>121</v>
      </c>
      <c r="L51" s="7" t="s">
        <v>122</v>
      </c>
    </row>
    <row r="52" spans="1:12" ht="30" x14ac:dyDescent="0.25">
      <c r="A52" s="10">
        <v>51</v>
      </c>
      <c r="B52" s="11">
        <v>67492</v>
      </c>
      <c r="C52" s="5">
        <v>0</v>
      </c>
      <c r="D52" s="5" t="s">
        <v>157</v>
      </c>
      <c r="E52" s="5" t="s">
        <v>158</v>
      </c>
      <c r="F52" s="5">
        <v>12</v>
      </c>
      <c r="G52" s="6"/>
      <c r="H52" s="6">
        <f>Table5[[#This Row],[Količina]]*Table5[[#This Row],[Jedinična cena]]</f>
        <v>0</v>
      </c>
      <c r="I52" s="5" t="s">
        <v>195</v>
      </c>
      <c r="J52" s="5" t="s">
        <v>120</v>
      </c>
      <c r="K52" s="5" t="s">
        <v>121</v>
      </c>
      <c r="L52" s="7" t="s">
        <v>122</v>
      </c>
    </row>
    <row r="53" spans="1:12" ht="30" x14ac:dyDescent="0.25">
      <c r="A53" s="10">
        <v>52</v>
      </c>
      <c r="B53" s="11">
        <v>67493</v>
      </c>
      <c r="C53" s="5">
        <v>0</v>
      </c>
      <c r="D53" s="5" t="s">
        <v>159</v>
      </c>
      <c r="E53" s="5" t="s">
        <v>160</v>
      </c>
      <c r="F53" s="5">
        <v>10</v>
      </c>
      <c r="G53" s="6"/>
      <c r="H53" s="6">
        <f>Table5[[#This Row],[Količina]]*Table5[[#This Row],[Jedinična cena]]</f>
        <v>0</v>
      </c>
      <c r="I53" s="5" t="s">
        <v>195</v>
      </c>
      <c r="J53" s="5" t="s">
        <v>120</v>
      </c>
      <c r="K53" s="5" t="s">
        <v>121</v>
      </c>
      <c r="L53" s="7" t="s">
        <v>122</v>
      </c>
    </row>
    <row r="54" spans="1:12" ht="45" x14ac:dyDescent="0.25">
      <c r="A54" s="10">
        <v>53</v>
      </c>
      <c r="B54" s="11">
        <v>67548</v>
      </c>
      <c r="C54" s="5">
        <v>0</v>
      </c>
      <c r="D54" s="5" t="s">
        <v>31</v>
      </c>
      <c r="E54" s="5" t="s">
        <v>32</v>
      </c>
      <c r="F54" s="5">
        <v>20</v>
      </c>
      <c r="G54" s="6"/>
      <c r="H54" s="6">
        <f>Table5[[#This Row],[Količina]]*Table5[[#This Row],[Jedinična cena]]</f>
        <v>0</v>
      </c>
      <c r="I54" s="5" t="s">
        <v>185</v>
      </c>
      <c r="J54" s="5" t="s">
        <v>33</v>
      </c>
      <c r="K54" s="5" t="s">
        <v>34</v>
      </c>
      <c r="L54" s="7" t="s">
        <v>35</v>
      </c>
    </row>
    <row r="55" spans="1:12" ht="30" x14ac:dyDescent="0.25">
      <c r="A55" s="10">
        <v>54</v>
      </c>
      <c r="B55" s="11">
        <v>67853</v>
      </c>
      <c r="C55" s="5">
        <v>0</v>
      </c>
      <c r="D55" s="5" t="s">
        <v>161</v>
      </c>
      <c r="E55" s="5" t="s">
        <v>162</v>
      </c>
      <c r="F55" s="5">
        <v>1</v>
      </c>
      <c r="G55" s="6"/>
      <c r="H55" s="6">
        <f>Table5[[#This Row],[Količina]]*Table5[[#This Row],[Jedinična cena]]</f>
        <v>0</v>
      </c>
      <c r="I55" s="5" t="s">
        <v>195</v>
      </c>
      <c r="J55" s="5" t="s">
        <v>120</v>
      </c>
      <c r="K55" s="5" t="s">
        <v>121</v>
      </c>
      <c r="L55" s="7" t="s">
        <v>122</v>
      </c>
    </row>
    <row r="56" spans="1:12" ht="30" x14ac:dyDescent="0.25">
      <c r="A56" s="10">
        <v>55</v>
      </c>
      <c r="B56" s="11">
        <v>67854</v>
      </c>
      <c r="C56" s="5">
        <v>0</v>
      </c>
      <c r="D56" s="5" t="s">
        <v>163</v>
      </c>
      <c r="E56" s="5" t="s">
        <v>164</v>
      </c>
      <c r="F56" s="5">
        <v>2</v>
      </c>
      <c r="G56" s="6"/>
      <c r="H56" s="6">
        <f>Table5[[#This Row],[Količina]]*Table5[[#This Row],[Jedinična cena]]</f>
        <v>0</v>
      </c>
      <c r="I56" s="5" t="s">
        <v>195</v>
      </c>
      <c r="J56" s="5" t="s">
        <v>120</v>
      </c>
      <c r="K56" s="5" t="s">
        <v>121</v>
      </c>
      <c r="L56" s="7" t="s">
        <v>122</v>
      </c>
    </row>
    <row r="57" spans="1:12" ht="30" x14ac:dyDescent="0.25">
      <c r="A57" s="10">
        <v>56</v>
      </c>
      <c r="B57" s="11">
        <v>67855</v>
      </c>
      <c r="C57" s="5">
        <v>0</v>
      </c>
      <c r="D57" s="5" t="s">
        <v>165</v>
      </c>
      <c r="E57" s="5" t="s">
        <v>166</v>
      </c>
      <c r="F57" s="5">
        <v>3</v>
      </c>
      <c r="G57" s="6"/>
      <c r="H57" s="6">
        <f>Table5[[#This Row],[Količina]]*Table5[[#This Row],[Jedinična cena]]</f>
        <v>0</v>
      </c>
      <c r="I57" s="5" t="s">
        <v>195</v>
      </c>
      <c r="J57" s="5" t="s">
        <v>120</v>
      </c>
      <c r="K57" s="5" t="s">
        <v>121</v>
      </c>
      <c r="L57" s="7" t="s">
        <v>122</v>
      </c>
    </row>
    <row r="58" spans="1:12" ht="30" x14ac:dyDescent="0.25">
      <c r="A58" s="10">
        <v>57</v>
      </c>
      <c r="B58" s="11">
        <v>67856</v>
      </c>
      <c r="C58" s="5">
        <v>0</v>
      </c>
      <c r="D58" s="5" t="s">
        <v>167</v>
      </c>
      <c r="E58" s="5" t="s">
        <v>168</v>
      </c>
      <c r="F58" s="5">
        <v>1</v>
      </c>
      <c r="G58" s="6"/>
      <c r="H58" s="6">
        <f>Table5[[#This Row],[Količina]]*Table5[[#This Row],[Jedinična cena]]</f>
        <v>0</v>
      </c>
      <c r="I58" s="5" t="s">
        <v>195</v>
      </c>
      <c r="J58" s="5" t="s">
        <v>120</v>
      </c>
      <c r="K58" s="5" t="s">
        <v>121</v>
      </c>
      <c r="L58" s="7" t="s">
        <v>122</v>
      </c>
    </row>
    <row r="59" spans="1:12" ht="90" x14ac:dyDescent="0.25">
      <c r="A59" s="10">
        <v>58</v>
      </c>
      <c r="B59" s="11">
        <v>68584</v>
      </c>
      <c r="C59" s="5" t="s">
        <v>169</v>
      </c>
      <c r="D59" s="5" t="s">
        <v>170</v>
      </c>
      <c r="E59" s="5" t="s">
        <v>171</v>
      </c>
      <c r="F59" s="5">
        <v>1</v>
      </c>
      <c r="G59" s="6"/>
      <c r="H59" s="6">
        <f>Table5[[#This Row],[Količina]]*Table5[[#This Row],[Jedinična cena]]</f>
        <v>0</v>
      </c>
      <c r="I59" s="5" t="s">
        <v>186</v>
      </c>
      <c r="J59" s="5" t="s">
        <v>61</v>
      </c>
      <c r="K59" s="5" t="s">
        <v>172</v>
      </c>
      <c r="L59" s="7" t="s">
        <v>173</v>
      </c>
    </row>
    <row r="60" spans="1:12" ht="60" x14ac:dyDescent="0.25">
      <c r="A60" s="10">
        <v>59</v>
      </c>
      <c r="B60" s="11">
        <v>70006</v>
      </c>
      <c r="C60" s="5">
        <v>0</v>
      </c>
      <c r="D60" s="5" t="s">
        <v>174</v>
      </c>
      <c r="E60" s="5" t="s">
        <v>175</v>
      </c>
      <c r="F60" s="5">
        <v>4</v>
      </c>
      <c r="G60" s="6"/>
      <c r="H60" s="6">
        <f>Table5[[#This Row],[Količina]]*Table5[[#This Row],[Jedinična cena]]</f>
        <v>0</v>
      </c>
      <c r="I60" s="5" t="s">
        <v>194</v>
      </c>
      <c r="J60" s="5" t="s">
        <v>176</v>
      </c>
      <c r="K60" s="5" t="s">
        <v>177</v>
      </c>
      <c r="L60" s="7" t="s">
        <v>178</v>
      </c>
    </row>
    <row r="61" spans="1:12" ht="60" x14ac:dyDescent="0.25">
      <c r="A61" s="10">
        <v>60</v>
      </c>
      <c r="B61" s="11">
        <v>70183</v>
      </c>
      <c r="C61" s="5">
        <v>0</v>
      </c>
      <c r="D61" s="5" t="s">
        <v>179</v>
      </c>
      <c r="E61" s="5" t="s">
        <v>180</v>
      </c>
      <c r="F61" s="5">
        <v>1</v>
      </c>
      <c r="G61" s="6"/>
      <c r="H61" s="6">
        <f>Table5[[#This Row],[Količina]]*Table5[[#This Row],[Jedinična cena]]</f>
        <v>0</v>
      </c>
      <c r="I61" s="5" t="s">
        <v>190</v>
      </c>
      <c r="J61" s="5" t="s">
        <v>181</v>
      </c>
      <c r="K61" s="5" t="s">
        <v>182</v>
      </c>
      <c r="L61" s="7" t="s">
        <v>183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2012-03-27T14:30:54Z</dcterms:modified>
</cp:coreProperties>
</file>