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" i="1"/>
</calcChain>
</file>

<file path=xl/sharedStrings.xml><?xml version="1.0" encoding="utf-8"?>
<sst xmlns="http://schemas.openxmlformats.org/spreadsheetml/2006/main" count="138" uniqueCount="83">
  <si>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</si>
  <si>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</si>
  <si>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</si>
  <si>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</si>
  <si>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</si>
  <si>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</si>
  <si>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</si>
  <si>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</si>
  <si>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</si>
  <si>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</si>
  <si>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</si>
  <si>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</si>
  <si>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Duran</t>
  </si>
  <si>
    <t>#2418853</t>
  </si>
  <si>
    <t>three-neck angelde flask, Duran (EUR)</t>
  </si>
  <si>
    <t>Булевар Цара Лазара 1 Нови Сад</t>
  </si>
  <si>
    <t>Горан Бошковић</t>
  </si>
  <si>
    <t>boskovic@uns.ac.rs</t>
  </si>
  <si>
    <t>#BA11.1</t>
  </si>
  <si>
    <t>DURAN Screwthread tube for glass blowers GL 32/10 (RSD)</t>
  </si>
  <si>
    <t>Мике Петровића Аласа 12 Београд</t>
  </si>
  <si>
    <t>Јован Недељковић</t>
  </si>
  <si>
    <t>jovned@vinca.rs</t>
  </si>
  <si>
    <t>#218011456*Schot</t>
  </si>
  <si>
    <t>DURANR GL 25 Laboratory glass bottle, clear, with screw cap (PP), without pouring ring, 25 ml (RSD)</t>
  </si>
  <si>
    <t>Студентски трг број 16 Београд</t>
  </si>
  <si>
    <t>Немања Рајчевић</t>
  </si>
  <si>
    <t>memanja@gmail.com</t>
  </si>
  <si>
    <t>#218011753*Schot</t>
  </si>
  <si>
    <t>DURANR GL 32 Laboratory glass bottle, clear, with screw cap and pouring ring (PP), 50 m (RSD)</t>
  </si>
  <si>
    <t>#218012458*Schot</t>
  </si>
  <si>
    <t>DURANR GL 45 Laboratory glass bottle, clear, with screw cap and pouring ring (PP), 100 ml (RSD)</t>
  </si>
  <si>
    <t>#218013651*Schot</t>
  </si>
  <si>
    <t>DURANR GL 45 Laboratory glass bottle, clear, with screw cap and pouring ring (PP), 250 ml (RSD)</t>
  </si>
  <si>
    <t>#218014459*Schot</t>
  </si>
  <si>
    <t>DURANR GL 45 Laboratory glass bottle, clear, with screw cap and pouring ring (PP), 500 ml (RSD)</t>
  </si>
  <si>
    <t>#218015455*Schot</t>
  </si>
  <si>
    <t>DURANR GL 45 Laboratory glass bottle, clear, with screw cap and pouring ring (PP), 1000 m (RSD)</t>
  </si>
  <si>
    <t>#9300032</t>
  </si>
  <si>
    <t>Weighing bottles,DURANR,low form,cap. 30 ml, 50x30 mm, proizvoDac: Ehle, šifra proizvoda: 153865 (RSD)</t>
  </si>
  <si>
    <t>Банатска 31 б Земун</t>
  </si>
  <si>
    <t>Дејан Марчић</t>
  </si>
  <si>
    <t>marcion@bitsyu.net</t>
  </si>
  <si>
    <t>#5012623</t>
  </si>
  <si>
    <t>Stakleni nastavak za vakuum destilaciju, Pirex NS 29/32 (RSD)</t>
  </si>
  <si>
    <t>Његошева 12 Београд</t>
  </si>
  <si>
    <t>Милка Видовић</t>
  </si>
  <si>
    <t>mivibgd@yahoo.com</t>
  </si>
  <si>
    <t>#5012173</t>
  </si>
  <si>
    <t>Staklena veza za hladnjak, Pirex NS 29/32 (RSD)</t>
  </si>
  <si>
    <t>#5000310</t>
  </si>
  <si>
    <t>Keramička šolja za uparavanje, 100mL (RSD)</t>
  </si>
  <si>
    <t>#2167808</t>
  </si>
  <si>
    <t>Odmerni sudići, 10 ml (RSD)</t>
  </si>
  <si>
    <t>Трг Доситеја Обрадовића 3 Нови Сад</t>
  </si>
  <si>
    <t>Биљана Абрамовић</t>
  </si>
  <si>
    <t>biljana.abramovic@dh.uns.ac.rs</t>
  </si>
  <si>
    <t>#2167814</t>
  </si>
  <si>
    <t>Odmerni sudići, 25 ml (RSD)</t>
  </si>
  <si>
    <t xml:space="preserve">#HI 9811-5N </t>
  </si>
  <si>
    <t>Портабл пХ-метар, HI 9811-5N NEW pH/EC/TDS/°C PORTABLE METERS  (RSD)</t>
  </si>
  <si>
    <t>Јарослава Будински-Симендић</t>
  </si>
  <si>
    <t>jarka@uns.ac.rs</t>
  </si>
  <si>
    <t>#26 131 21</t>
  </si>
  <si>
    <t>staklena kiveta 16x160 mm sa ravnim ivicama (RSD)</t>
  </si>
  <si>
    <t>Катарина Канурић (девој. Дураковић)</t>
  </si>
  <si>
    <t>stay@uns.ac.rs</t>
  </si>
  <si>
    <t>#183675125</t>
  </si>
  <si>
    <t>DURAN® Petri Dishes, Quartz Glass With-Ø 120 mm, Height 20 mm (RSD)</t>
  </si>
  <si>
    <t>Немањина 6 Земун</t>
  </si>
  <si>
    <t>Алекса Обрадовић</t>
  </si>
  <si>
    <t>aleksao@agrif.bg.ac.rs</t>
  </si>
  <si>
    <t>#21 117 54</t>
  </si>
  <si>
    <t>Duran: Beaker, high form, without spout; Capacity 1000 ml; Pack/Quantity 10 (RSD)</t>
  </si>
  <si>
    <t>Владан Богдановић</t>
  </si>
  <si>
    <t>vlbogd@agrif.bg.ac.rs</t>
  </si>
  <si>
    <t>Tehnološki fakultet u Novom Sadu</t>
  </si>
  <si>
    <t>Biološki fakultet u Beogradu</t>
  </si>
  <si>
    <t>Institut za pesticide i zaštitu životne sredine u Beogradu</t>
  </si>
  <si>
    <t>Institut za hemiju, tehnologiju i metalurgiju u Beogradu</t>
  </si>
  <si>
    <t>Poljoprivredni fakultet u Beogradu</t>
  </si>
  <si>
    <t>Institut za nuklearne nauke `Vinča`</t>
  </si>
  <si>
    <t>Prirodnomatematički fakultet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</si>
</sst>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9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J4" sqref="J4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30579</v>
      </c>
      <c r="C2" s="5" t="s">
        <v>12</v>
      </c>
      <c r="D2" s="5" t="s">
        <v>13</v>
      </c>
      <c r="E2" s="5" t="s">
        <v>14</v>
      </c>
      <c r="F2" s="5">
        <v>2</v>
      </c>
      <c r="G2" s="6"/>
      <c r="H2" s="13">
        <f>Table5[[#This Row],[Količina]]*Table5[[#This Row],[Jedinična cena]]</f>
        <v>0</v>
      </c>
      <c r="I2" s="5" t="s">
        <v>76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37490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13">
        <f>Table5[[#This Row],[Količina]]*Table5[[#This Row],[Jedinična cena]]</f>
        <v>0</v>
      </c>
      <c r="I3" s="5" t="s">
        <v>81</v>
      </c>
      <c r="J3" s="5" t="s">
        <v>20</v>
      </c>
      <c r="K3" s="5" t="s">
        <v>21</v>
      </c>
      <c r="L3" s="7" t="s">
        <v>22</v>
      </c>
    </row>
    <row r="4" spans="1:12" ht="60" x14ac:dyDescent="0.25">
      <c r="A4" s="10">
        <v>3</v>
      </c>
      <c r="B4" s="11">
        <v>37643</v>
      </c>
      <c r="C4" s="5" t="s">
        <v>12</v>
      </c>
      <c r="D4" s="5" t="s">
        <v>23</v>
      </c>
      <c r="E4" s="5" t="s">
        <v>24</v>
      </c>
      <c r="F4" s="5">
        <v>12</v>
      </c>
      <c r="G4" s="6"/>
      <c r="H4" s="13">
        <f>Table5[[#This Row],[Količina]]*Table5[[#This Row],[Jedinična cena]]</f>
        <v>0</v>
      </c>
      <c r="I4" s="5" t="s">
        <v>77</v>
      </c>
      <c r="J4" s="5" t="s">
        <v>25</v>
      </c>
      <c r="K4" s="5" t="s">
        <v>26</v>
      </c>
      <c r="L4" s="7" t="s">
        <v>27</v>
      </c>
    </row>
    <row r="5" spans="1:12" ht="60" x14ac:dyDescent="0.25">
      <c r="A5" s="10">
        <v>4</v>
      </c>
      <c r="B5" s="11">
        <v>37644</v>
      </c>
      <c r="C5" s="5" t="s">
        <v>12</v>
      </c>
      <c r="D5" s="5" t="s">
        <v>28</v>
      </c>
      <c r="E5" s="5" t="s">
        <v>29</v>
      </c>
      <c r="F5" s="5">
        <v>12</v>
      </c>
      <c r="G5" s="6"/>
      <c r="H5" s="13">
        <f>Table5[[#This Row],[Količina]]*Table5[[#This Row],[Jedinična cena]]</f>
        <v>0</v>
      </c>
      <c r="I5" s="5" t="s">
        <v>77</v>
      </c>
      <c r="J5" s="5" t="s">
        <v>25</v>
      </c>
      <c r="K5" s="5" t="s">
        <v>26</v>
      </c>
      <c r="L5" s="7" t="s">
        <v>27</v>
      </c>
    </row>
    <row r="6" spans="1:12" ht="60" x14ac:dyDescent="0.25">
      <c r="A6" s="10">
        <v>5</v>
      </c>
      <c r="B6" s="11">
        <v>37645</v>
      </c>
      <c r="C6" s="5" t="s">
        <v>12</v>
      </c>
      <c r="D6" s="5" t="s">
        <v>30</v>
      </c>
      <c r="E6" s="5" t="s">
        <v>31</v>
      </c>
      <c r="F6" s="5">
        <v>10</v>
      </c>
      <c r="G6" s="6"/>
      <c r="H6" s="13">
        <f>Table5[[#This Row],[Količina]]*Table5[[#This Row],[Jedinična cena]]</f>
        <v>0</v>
      </c>
      <c r="I6" s="5" t="s">
        <v>77</v>
      </c>
      <c r="J6" s="5" t="s">
        <v>25</v>
      </c>
      <c r="K6" s="5" t="s">
        <v>26</v>
      </c>
      <c r="L6" s="7" t="s">
        <v>27</v>
      </c>
    </row>
    <row r="7" spans="1:12" ht="60" x14ac:dyDescent="0.25">
      <c r="A7" s="10">
        <v>6</v>
      </c>
      <c r="B7" s="11">
        <v>37646</v>
      </c>
      <c r="C7" s="5" t="s">
        <v>12</v>
      </c>
      <c r="D7" s="5" t="s">
        <v>32</v>
      </c>
      <c r="E7" s="5" t="s">
        <v>33</v>
      </c>
      <c r="F7" s="5">
        <v>10</v>
      </c>
      <c r="G7" s="6"/>
      <c r="H7" s="13">
        <f>Table5[[#This Row],[Količina]]*Table5[[#This Row],[Jedinična cena]]</f>
        <v>0</v>
      </c>
      <c r="I7" s="5" t="s">
        <v>77</v>
      </c>
      <c r="J7" s="5" t="s">
        <v>25</v>
      </c>
      <c r="K7" s="5" t="s">
        <v>26</v>
      </c>
      <c r="L7" s="7" t="s">
        <v>27</v>
      </c>
    </row>
    <row r="8" spans="1:12" ht="60" x14ac:dyDescent="0.25">
      <c r="A8" s="10">
        <v>7</v>
      </c>
      <c r="B8" s="11">
        <v>37647</v>
      </c>
      <c r="C8" s="5" t="s">
        <v>12</v>
      </c>
      <c r="D8" s="5" t="s">
        <v>34</v>
      </c>
      <c r="E8" s="5" t="s">
        <v>35</v>
      </c>
      <c r="F8" s="5">
        <v>2</v>
      </c>
      <c r="G8" s="6"/>
      <c r="H8" s="13">
        <f>Table5[[#This Row],[Količina]]*Table5[[#This Row],[Jedinična cena]]</f>
        <v>0</v>
      </c>
      <c r="I8" s="5" t="s">
        <v>77</v>
      </c>
      <c r="J8" s="5" t="s">
        <v>25</v>
      </c>
      <c r="K8" s="5" t="s">
        <v>26</v>
      </c>
      <c r="L8" s="7" t="s">
        <v>27</v>
      </c>
    </row>
    <row r="9" spans="1:12" ht="60" x14ac:dyDescent="0.25">
      <c r="A9" s="10">
        <v>8</v>
      </c>
      <c r="B9" s="11">
        <v>37648</v>
      </c>
      <c r="C9" s="5" t="s">
        <v>12</v>
      </c>
      <c r="D9" s="5" t="s">
        <v>36</v>
      </c>
      <c r="E9" s="5" t="s">
        <v>37</v>
      </c>
      <c r="F9" s="5">
        <v>2</v>
      </c>
      <c r="G9" s="6"/>
      <c r="H9" s="13">
        <f>Table5[[#This Row],[Količina]]*Table5[[#This Row],[Jedinična cena]]</f>
        <v>0</v>
      </c>
      <c r="I9" s="5" t="s">
        <v>77</v>
      </c>
      <c r="J9" s="5" t="s">
        <v>25</v>
      </c>
      <c r="K9" s="5" t="s">
        <v>26</v>
      </c>
      <c r="L9" s="7" t="s">
        <v>27</v>
      </c>
    </row>
    <row r="10" spans="1:12" ht="90" x14ac:dyDescent="0.25">
      <c r="A10" s="10">
        <v>9</v>
      </c>
      <c r="B10" s="11">
        <v>39801</v>
      </c>
      <c r="C10" s="5" t="s">
        <v>12</v>
      </c>
      <c r="D10" s="5" t="s">
        <v>38</v>
      </c>
      <c r="E10" s="5" t="s">
        <v>39</v>
      </c>
      <c r="F10" s="5">
        <v>5</v>
      </c>
      <c r="G10" s="6"/>
      <c r="H10" s="13">
        <f>Table5[[#This Row],[Količina]]*Table5[[#This Row],[Jedinična cena]]</f>
        <v>0</v>
      </c>
      <c r="I10" s="5" t="s">
        <v>78</v>
      </c>
      <c r="J10" s="5" t="s">
        <v>40</v>
      </c>
      <c r="K10" s="5" t="s">
        <v>41</v>
      </c>
      <c r="L10" s="7" t="s">
        <v>42</v>
      </c>
    </row>
    <row r="11" spans="1:12" ht="60" x14ac:dyDescent="0.25">
      <c r="A11" s="10">
        <v>10</v>
      </c>
      <c r="B11" s="11">
        <v>49697</v>
      </c>
      <c r="C11" s="5" t="s">
        <v>12</v>
      </c>
      <c r="D11" s="5" t="s">
        <v>43</v>
      </c>
      <c r="E11" s="5" t="s">
        <v>44</v>
      </c>
      <c r="F11" s="5">
        <v>3</v>
      </c>
      <c r="G11" s="6"/>
      <c r="H11" s="13">
        <f>Table5[[#This Row],[Količina]]*Table5[[#This Row],[Jedinična cena]]</f>
        <v>0</v>
      </c>
      <c r="I11" s="5" t="s">
        <v>79</v>
      </c>
      <c r="J11" s="5" t="s">
        <v>45</v>
      </c>
      <c r="K11" s="5" t="s">
        <v>46</v>
      </c>
      <c r="L11" s="7" t="s">
        <v>47</v>
      </c>
    </row>
    <row r="12" spans="1:12" ht="60" x14ac:dyDescent="0.25">
      <c r="A12" s="10">
        <v>11</v>
      </c>
      <c r="B12" s="11">
        <v>49698</v>
      </c>
      <c r="C12" s="5" t="s">
        <v>12</v>
      </c>
      <c r="D12" s="5" t="s">
        <v>48</v>
      </c>
      <c r="E12" s="5" t="s">
        <v>49</v>
      </c>
      <c r="F12" s="5">
        <v>3</v>
      </c>
      <c r="G12" s="6"/>
      <c r="H12" s="13">
        <f>Table5[[#This Row],[Količina]]*Table5[[#This Row],[Jedinična cena]]</f>
        <v>0</v>
      </c>
      <c r="I12" s="5" t="s">
        <v>79</v>
      </c>
      <c r="J12" s="5" t="s">
        <v>45</v>
      </c>
      <c r="K12" s="5" t="s">
        <v>46</v>
      </c>
      <c r="L12" s="7" t="s">
        <v>47</v>
      </c>
    </row>
    <row r="13" spans="1:12" ht="60" x14ac:dyDescent="0.25">
      <c r="A13" s="10">
        <v>12</v>
      </c>
      <c r="B13" s="11">
        <v>49699</v>
      </c>
      <c r="C13" s="5" t="s">
        <v>12</v>
      </c>
      <c r="D13" s="5" t="s">
        <v>50</v>
      </c>
      <c r="E13" s="5" t="s">
        <v>51</v>
      </c>
      <c r="F13" s="5">
        <v>12</v>
      </c>
      <c r="G13" s="6"/>
      <c r="H13" s="13">
        <f>Table5[[#This Row],[Količina]]*Table5[[#This Row],[Jedinična cena]]</f>
        <v>0</v>
      </c>
      <c r="I13" s="5" t="s">
        <v>79</v>
      </c>
      <c r="J13" s="5" t="s">
        <v>45</v>
      </c>
      <c r="K13" s="5" t="s">
        <v>46</v>
      </c>
      <c r="L13" s="7" t="s">
        <v>47</v>
      </c>
    </row>
    <row r="14" spans="1:12" ht="45" x14ac:dyDescent="0.25">
      <c r="A14" s="10">
        <v>13</v>
      </c>
      <c r="B14" s="11">
        <v>54897</v>
      </c>
      <c r="C14" s="5" t="s">
        <v>12</v>
      </c>
      <c r="D14" s="5" t="s">
        <v>52</v>
      </c>
      <c r="E14" s="5" t="s">
        <v>53</v>
      </c>
      <c r="F14" s="5">
        <v>3</v>
      </c>
      <c r="G14" s="6"/>
      <c r="H14" s="13">
        <f>Table5[[#This Row],[Količina]]*Table5[[#This Row],[Jedinična cena]]</f>
        <v>0</v>
      </c>
      <c r="I14" s="5" t="s">
        <v>82</v>
      </c>
      <c r="J14" s="5" t="s">
        <v>54</v>
      </c>
      <c r="K14" s="5" t="s">
        <v>55</v>
      </c>
      <c r="L14" s="7" t="s">
        <v>56</v>
      </c>
    </row>
    <row r="15" spans="1:12" ht="45" x14ac:dyDescent="0.25">
      <c r="A15" s="10">
        <v>14</v>
      </c>
      <c r="B15" s="11">
        <v>54898</v>
      </c>
      <c r="C15" s="5" t="s">
        <v>12</v>
      </c>
      <c r="D15" s="5" t="s">
        <v>57</v>
      </c>
      <c r="E15" s="5" t="s">
        <v>58</v>
      </c>
      <c r="F15" s="5">
        <v>5</v>
      </c>
      <c r="G15" s="6"/>
      <c r="H15" s="13">
        <f>Table5[[#This Row],[Količina]]*Table5[[#This Row],[Jedinična cena]]</f>
        <v>0</v>
      </c>
      <c r="I15" s="5" t="s">
        <v>82</v>
      </c>
      <c r="J15" s="5" t="s">
        <v>54</v>
      </c>
      <c r="K15" s="5" t="s">
        <v>55</v>
      </c>
      <c r="L15" s="7" t="s">
        <v>56</v>
      </c>
    </row>
    <row r="16" spans="1:12" ht="60" x14ac:dyDescent="0.25">
      <c r="A16" s="10">
        <v>15</v>
      </c>
      <c r="B16" s="11">
        <v>58253</v>
      </c>
      <c r="C16" s="5" t="s">
        <v>12</v>
      </c>
      <c r="D16" s="5" t="s">
        <v>59</v>
      </c>
      <c r="E16" s="5" t="s">
        <v>60</v>
      </c>
      <c r="F16" s="5">
        <v>1</v>
      </c>
      <c r="G16" s="6"/>
      <c r="H16" s="13">
        <f>Table5[[#This Row],[Količina]]*Table5[[#This Row],[Jedinična cena]]</f>
        <v>0</v>
      </c>
      <c r="I16" s="5" t="s">
        <v>76</v>
      </c>
      <c r="J16" s="5" t="s">
        <v>15</v>
      </c>
      <c r="K16" s="5" t="s">
        <v>61</v>
      </c>
      <c r="L16" s="7" t="s">
        <v>62</v>
      </c>
    </row>
    <row r="17" spans="1:12" ht="45" x14ac:dyDescent="0.25">
      <c r="A17" s="10">
        <v>16</v>
      </c>
      <c r="B17" s="11">
        <v>63301</v>
      </c>
      <c r="C17" s="5" t="s">
        <v>12</v>
      </c>
      <c r="D17" s="5" t="s">
        <v>63</v>
      </c>
      <c r="E17" s="5" t="s">
        <v>64</v>
      </c>
      <c r="F17" s="5">
        <v>50</v>
      </c>
      <c r="G17" s="6"/>
      <c r="H17" s="13">
        <f>Table5[[#This Row],[Količina]]*Table5[[#This Row],[Jedinična cena]]</f>
        <v>0</v>
      </c>
      <c r="I17" s="5" t="s">
        <v>76</v>
      </c>
      <c r="J17" s="5" t="s">
        <v>15</v>
      </c>
      <c r="K17" s="5" t="s">
        <v>65</v>
      </c>
      <c r="L17" s="7" t="s">
        <v>66</v>
      </c>
    </row>
    <row r="18" spans="1:12" ht="45" x14ac:dyDescent="0.25">
      <c r="A18" s="10">
        <v>17</v>
      </c>
      <c r="B18" s="11">
        <v>66077</v>
      </c>
      <c r="C18" s="5" t="s">
        <v>12</v>
      </c>
      <c r="D18" s="5" t="s">
        <v>67</v>
      </c>
      <c r="E18" s="5" t="s">
        <v>68</v>
      </c>
      <c r="F18" s="5">
        <v>130</v>
      </c>
      <c r="G18" s="6"/>
      <c r="H18" s="13">
        <f>Table5[[#This Row],[Količina]]*Table5[[#This Row],[Jedinična cena]]</f>
        <v>0</v>
      </c>
      <c r="I18" s="5" t="s">
        <v>80</v>
      </c>
      <c r="J18" s="5" t="s">
        <v>69</v>
      </c>
      <c r="K18" s="5" t="s">
        <v>70</v>
      </c>
      <c r="L18" s="7" t="s">
        <v>71</v>
      </c>
    </row>
    <row r="19" spans="1:12" ht="60" x14ac:dyDescent="0.25">
      <c r="A19" s="10">
        <v>18</v>
      </c>
      <c r="B19" s="11">
        <v>67357</v>
      </c>
      <c r="C19" s="5" t="s">
        <v>12</v>
      </c>
      <c r="D19" s="5" t="s">
        <v>72</v>
      </c>
      <c r="E19" s="5" t="s">
        <v>73</v>
      </c>
      <c r="F19" s="5">
        <v>1</v>
      </c>
      <c r="G19" s="6"/>
      <c r="H19" s="13">
        <f>Table5[[#This Row],[Količina]]*Table5[[#This Row],[Jedinična cena]]</f>
        <v>0</v>
      </c>
      <c r="I19" s="5" t="s">
        <v>80</v>
      </c>
      <c r="J19" s="5" t="s">
        <v>69</v>
      </c>
      <c r="K19" s="5" t="s">
        <v>74</v>
      </c>
      <c r="L19" s="7" t="s">
        <v>75</v>
      </c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2012-03-27T11:37:33Z</dcterms:modified>
</cp:coreProperties>
</file>