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" i="1"/>
</calcChain>
</file>

<file path=xl/sharedStrings.xml><?xml version="1.0" encoding="utf-8"?>
<sst xmlns="http://schemas.openxmlformats.org/spreadsheetml/2006/main" count="306" uniqueCount="119">
  <si>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</si>
  <si>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</si>
  <si>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</si>
  <si>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</si>
  <si>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</si>
  <si>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</si>
  <si>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</si>
  <si>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</si>
  <si>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</si>
  <si>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</si>
  <si>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</si>
  <si>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</si>
  <si>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Edmund Optics</t>
  </si>
  <si>
    <t>#NT45-579</t>
  </si>
  <si>
    <t>1/4-Wave N-BK7 Window 30mm Dia. Uncoated (EUR)</t>
  </si>
  <si>
    <t>Прегевића 118 Београд</t>
  </si>
  <si>
    <t>Драган Маркушев</t>
  </si>
  <si>
    <t>dragan.markushev@ipb.ac.rs</t>
  </si>
  <si>
    <t>#F54-995</t>
  </si>
  <si>
    <t>Носач за правоугаоне филтере максималне висине 60 мм (RSD)</t>
  </si>
  <si>
    <t>Студентски трг 16 Београд</t>
  </si>
  <si>
    <t>Никола Шишовић</t>
  </si>
  <si>
    <t>nikolas@ff.bg.ac.rs</t>
  </si>
  <si>
    <t>#F54-996</t>
  </si>
  <si>
    <t>Носач за правоугаоне филтере минималне ширине 18 мм (RSD)</t>
  </si>
  <si>
    <t>#F55-530</t>
  </si>
  <si>
    <t>Носач за кружне селекционе филтере максималног пречника 60 мм (RSD)</t>
  </si>
  <si>
    <t>#F45-180</t>
  </si>
  <si>
    <t>Ахроматско сочиво фокалне дужине 60 мм (RSD)</t>
  </si>
  <si>
    <t>#F62-981</t>
  </si>
  <si>
    <t>Селекциони филтер граничне таласне дужине 400 нм (RSD)</t>
  </si>
  <si>
    <t>#F62-983</t>
  </si>
  <si>
    <t>Селекциони филтер граничне таласне дужине 500 нм (RSD)</t>
  </si>
  <si>
    <t>#NT59-342</t>
  </si>
  <si>
    <t>0.22NA UV/VIS Patch cord 50 Micron Fiber w/ SMA Connector (USD)</t>
  </si>
  <si>
    <t>Соња Јовићевић</t>
  </si>
  <si>
    <t>jovicevic@ipb.ac.rs</t>
  </si>
  <si>
    <t>#F56-954</t>
  </si>
  <si>
    <t>Non-Marring Tweezers Resin-Tip (EUR)</t>
  </si>
  <si>
    <t>Радош Гајић</t>
  </si>
  <si>
    <t>rgajic@ipb.ac.rs</t>
  </si>
  <si>
    <t>#F56-951</t>
  </si>
  <si>
    <t>Stainless Steel Tweezers  (EUR)</t>
  </si>
  <si>
    <t>#F57-611</t>
  </si>
  <si>
    <t>Blue Nitrile Gloves (Large) (EUR)</t>
  </si>
  <si>
    <t>#F56-284</t>
  </si>
  <si>
    <t>Mounted Precision pinholes (200µm) (EUR)</t>
  </si>
  <si>
    <t>#F56-285</t>
  </si>
  <si>
    <t>Mounted Precision pinholes (300µm) (EUR)</t>
  </si>
  <si>
    <t>#F56-417</t>
  </si>
  <si>
    <t>Manual Micro Positioning Stages-Micro series with covered rails-XY, 2-Axis (EUR)</t>
  </si>
  <si>
    <t>#F49-044</t>
  </si>
  <si>
    <t>Zinc Selenide PCX Lenses (EUR)</t>
  </si>
  <si>
    <t>#F62-958</t>
  </si>
  <si>
    <t>X-Y-Z Translating Optics Mounts (EUR)</t>
  </si>
  <si>
    <t>#F59-006</t>
  </si>
  <si>
    <t>Post Holder Assemblies-Post Holder &amp; Sliding Base Plate (EUR)</t>
  </si>
  <si>
    <t>#F68-750</t>
  </si>
  <si>
    <t>Ultra Broadband Wire Grid Linear Polarizers (25.0mm sq.) (EUR)</t>
  </si>
  <si>
    <t>#NT46-417</t>
  </si>
  <si>
    <t>N-WG-295 Long Pass Filter 1 Inch Diameter (EUR)</t>
  </si>
  <si>
    <t>Мике Петровића Аласа 12 Београд</t>
  </si>
  <si>
    <t>Милан Тртица</t>
  </si>
  <si>
    <t>etrtica@vinca.rs</t>
  </si>
  <si>
    <t>#NT46-423</t>
  </si>
  <si>
    <t>GG-400 Long Pass Filter 1 Inch Diameter (EUR)</t>
  </si>
  <si>
    <t>#NT32-753</t>
  </si>
  <si>
    <t>GG-495 Long Pass Filter 1 Inch Diameter (EUR)</t>
  </si>
  <si>
    <t>#NT46-429</t>
  </si>
  <si>
    <t>RG-610 Long Pass Filter 1 Inch Diameter (EUR)</t>
  </si>
  <si>
    <t>#NT32-756</t>
  </si>
  <si>
    <t>RG-695 Long Pass Filter 1 Inch Diameter (EUR)</t>
  </si>
  <si>
    <t>#NT48-633</t>
  </si>
  <si>
    <t>BG-3 Bandpass Filter 1 Inch Diameter (EUR)</t>
  </si>
  <si>
    <t>#NT48-637</t>
  </si>
  <si>
    <t>BG-39 Bandpass Filter 1 Inch Diameter (EUR)</t>
  </si>
  <si>
    <t>#NT47-291</t>
  </si>
  <si>
    <t>700 nm OD 2 Shortpass Filter 25 mm Diameter (EUR)</t>
  </si>
  <si>
    <t>#NT47-588</t>
  </si>
  <si>
    <t>900 nm OD 2 Shortpass Filter 25 mm Diameter (EUR)</t>
  </si>
  <si>
    <t>#F38-698</t>
  </si>
  <si>
    <t>Close Focus Dual Purpose Microscopes, 45X Dual Purpose Scope (EUR)</t>
  </si>
  <si>
    <t>Зоран Поповић</t>
  </si>
  <si>
    <t>zoran.popovic@ipb.ac.rs</t>
  </si>
  <si>
    <t>#F39-944</t>
  </si>
  <si>
    <t>Cotton-Tipped Swab Applicators, Box (10 bags) (EUR)</t>
  </si>
  <si>
    <t>#NT43-471</t>
  </si>
  <si>
    <t>Concave Mirror 50mm Dia. x 100mm FL Protected Aluminum (EUR)</t>
  </si>
  <si>
    <t>Милорад Кураица</t>
  </si>
  <si>
    <t>kuki@ff.bg.ac.rs</t>
  </si>
  <si>
    <t>#NT32-982</t>
  </si>
  <si>
    <t>Double-Convex Lens, 50mm Dia. x 150mm FL Uncoated (EUR)</t>
  </si>
  <si>
    <t>#NT45-169</t>
  </si>
  <si>
    <t>Double-Convex Lens, 50mm Dia. x 200mm FL Uncoated (EUR)</t>
  </si>
  <si>
    <t>#NT45-171</t>
  </si>
  <si>
    <t>Double-Convex Lens, 50mm Dia. x 250mm FL Uncoated (EUR)</t>
  </si>
  <si>
    <t>#NT64-567</t>
  </si>
  <si>
    <t>Optic Mount, 50.0mm Optic Diameter (EUR)</t>
  </si>
  <si>
    <t>#NT58-955</t>
  </si>
  <si>
    <t>Steel Post, 101.6mm Length, M4 Stud (EUR)</t>
  </si>
  <si>
    <t>#NT58-974</t>
  </si>
  <si>
    <t>Post Holder, 101.6mm Length, M6 Thread (EUR)</t>
  </si>
  <si>
    <t>#NT60-906</t>
  </si>
  <si>
    <t>Spectrum tube- hydrogen (EUR)</t>
  </si>
  <si>
    <t>#NT37-413</t>
  </si>
  <si>
    <t>Spectrum tube- deuterium (EUR)</t>
  </si>
  <si>
    <t>#NT60-907</t>
  </si>
  <si>
    <t>Spectrum tube- helium (EUR)</t>
  </si>
  <si>
    <t>#NT69-246</t>
  </si>
  <si>
    <t>Mirror 25.4mmx25.4mm (EUR)</t>
  </si>
  <si>
    <t>Небојша Ромчевић</t>
  </si>
  <si>
    <t>romcevi@ipb.ac.rs</t>
  </si>
  <si>
    <t>#NT83-536</t>
  </si>
  <si>
    <t>Mirror 25.4mmx35.4mm (EUR)</t>
  </si>
  <si>
    <t>#NT33-503</t>
  </si>
  <si>
    <t>Niniature Angle Mirror Mount (EUR)</t>
  </si>
  <si>
    <t>Institut za fiziku u Beogradu</t>
  </si>
  <si>
    <t>Fizički fakultet u Beogradu</t>
  </si>
  <si>
    <t>Institut za nuklearne nauke `Vinča`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</si>
</sst>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43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Layout" zoomScaleNormal="100" workbookViewId="0">
      <selection activeCell="J4" sqref="J4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19309</v>
      </c>
      <c r="C2" s="5" t="s">
        <v>12</v>
      </c>
      <c r="D2" s="5" t="s">
        <v>13</v>
      </c>
      <c r="E2" s="5" t="s">
        <v>14</v>
      </c>
      <c r="F2" s="5">
        <v>4</v>
      </c>
      <c r="G2" s="6"/>
      <c r="H2" s="13">
        <f>Table5[[#This Row],[Količina]]*Table5[[#This Row],[Jedinična cena]]</f>
        <v>0</v>
      </c>
      <c r="I2" s="5" t="s">
        <v>116</v>
      </c>
      <c r="J2" s="5" t="s">
        <v>15</v>
      </c>
      <c r="K2" s="5" t="s">
        <v>16</v>
      </c>
      <c r="L2" s="7" t="s">
        <v>17</v>
      </c>
    </row>
    <row r="3" spans="1:12" ht="45" x14ac:dyDescent="0.25">
      <c r="A3" s="10">
        <v>2</v>
      </c>
      <c r="B3" s="11">
        <v>24342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13">
        <f>Table5[[#This Row],[Količina]]*Table5[[#This Row],[Jedinična cena]]</f>
        <v>0</v>
      </c>
      <c r="I3" s="5" t="s">
        <v>117</v>
      </c>
      <c r="J3" s="5" t="s">
        <v>20</v>
      </c>
      <c r="K3" s="5" t="s">
        <v>21</v>
      </c>
      <c r="L3" s="7" t="s">
        <v>22</v>
      </c>
    </row>
    <row r="4" spans="1:12" ht="45" x14ac:dyDescent="0.25">
      <c r="A4" s="10">
        <v>3</v>
      </c>
      <c r="B4" s="11">
        <v>24343</v>
      </c>
      <c r="C4" s="5" t="s">
        <v>12</v>
      </c>
      <c r="D4" s="5" t="s">
        <v>23</v>
      </c>
      <c r="E4" s="5" t="s">
        <v>24</v>
      </c>
      <c r="F4" s="5">
        <v>2</v>
      </c>
      <c r="G4" s="6"/>
      <c r="H4" s="13">
        <f>Table5[[#This Row],[Količina]]*Table5[[#This Row],[Jedinična cena]]</f>
        <v>0</v>
      </c>
      <c r="I4" s="5" t="s">
        <v>117</v>
      </c>
      <c r="J4" s="5" t="s">
        <v>20</v>
      </c>
      <c r="K4" s="5" t="s">
        <v>21</v>
      </c>
      <c r="L4" s="7" t="s">
        <v>22</v>
      </c>
    </row>
    <row r="5" spans="1:12" ht="60" x14ac:dyDescent="0.25">
      <c r="A5" s="10">
        <v>4</v>
      </c>
      <c r="B5" s="11">
        <v>24344</v>
      </c>
      <c r="C5" s="5" t="s">
        <v>12</v>
      </c>
      <c r="D5" s="5" t="s">
        <v>25</v>
      </c>
      <c r="E5" s="5" t="s">
        <v>26</v>
      </c>
      <c r="F5" s="5">
        <v>1</v>
      </c>
      <c r="G5" s="6"/>
      <c r="H5" s="13">
        <f>Table5[[#This Row],[Količina]]*Table5[[#This Row],[Jedinična cena]]</f>
        <v>0</v>
      </c>
      <c r="I5" s="5" t="s">
        <v>117</v>
      </c>
      <c r="J5" s="5" t="s">
        <v>20</v>
      </c>
      <c r="K5" s="5" t="s">
        <v>21</v>
      </c>
      <c r="L5" s="7" t="s">
        <v>22</v>
      </c>
    </row>
    <row r="6" spans="1:12" ht="45" x14ac:dyDescent="0.25">
      <c r="A6" s="10">
        <v>5</v>
      </c>
      <c r="B6" s="11">
        <v>24345</v>
      </c>
      <c r="C6" s="5" t="s">
        <v>12</v>
      </c>
      <c r="D6" s="5" t="s">
        <v>27</v>
      </c>
      <c r="E6" s="5" t="s">
        <v>28</v>
      </c>
      <c r="F6" s="5">
        <v>1</v>
      </c>
      <c r="G6" s="6"/>
      <c r="H6" s="13">
        <f>Table5[[#This Row],[Količina]]*Table5[[#This Row],[Jedinična cena]]</f>
        <v>0</v>
      </c>
      <c r="I6" s="5" t="s">
        <v>117</v>
      </c>
      <c r="J6" s="5" t="s">
        <v>20</v>
      </c>
      <c r="K6" s="5" t="s">
        <v>21</v>
      </c>
      <c r="L6" s="7" t="s">
        <v>22</v>
      </c>
    </row>
    <row r="7" spans="1:12" ht="45" x14ac:dyDescent="0.25">
      <c r="A7" s="10">
        <v>6</v>
      </c>
      <c r="B7" s="11">
        <v>24346</v>
      </c>
      <c r="C7" s="5" t="s">
        <v>12</v>
      </c>
      <c r="D7" s="5" t="s">
        <v>29</v>
      </c>
      <c r="E7" s="5" t="s">
        <v>30</v>
      </c>
      <c r="F7" s="5">
        <v>1</v>
      </c>
      <c r="G7" s="6"/>
      <c r="H7" s="13">
        <f>Table5[[#This Row],[Količina]]*Table5[[#This Row],[Jedinična cena]]</f>
        <v>0</v>
      </c>
      <c r="I7" s="5" t="s">
        <v>117</v>
      </c>
      <c r="J7" s="5" t="s">
        <v>20</v>
      </c>
      <c r="K7" s="5" t="s">
        <v>21</v>
      </c>
      <c r="L7" s="7" t="s">
        <v>22</v>
      </c>
    </row>
    <row r="8" spans="1:12" ht="45" x14ac:dyDescent="0.25">
      <c r="A8" s="10">
        <v>7</v>
      </c>
      <c r="B8" s="11">
        <v>24347</v>
      </c>
      <c r="C8" s="5" t="s">
        <v>12</v>
      </c>
      <c r="D8" s="5" t="s">
        <v>31</v>
      </c>
      <c r="E8" s="5" t="s">
        <v>32</v>
      </c>
      <c r="F8" s="5">
        <v>1</v>
      </c>
      <c r="G8" s="6"/>
      <c r="H8" s="13">
        <f>Table5[[#This Row],[Količina]]*Table5[[#This Row],[Jedinična cena]]</f>
        <v>0</v>
      </c>
      <c r="I8" s="5" t="s">
        <v>117</v>
      </c>
      <c r="J8" s="5" t="s">
        <v>20</v>
      </c>
      <c r="K8" s="5" t="s">
        <v>21</v>
      </c>
      <c r="L8" s="7" t="s">
        <v>22</v>
      </c>
    </row>
    <row r="9" spans="1:12" ht="45" x14ac:dyDescent="0.25">
      <c r="A9" s="10">
        <v>8</v>
      </c>
      <c r="B9" s="11">
        <v>26600</v>
      </c>
      <c r="C9" s="5" t="s">
        <v>12</v>
      </c>
      <c r="D9" s="5" t="s">
        <v>33</v>
      </c>
      <c r="E9" s="5" t="s">
        <v>34</v>
      </c>
      <c r="F9" s="5">
        <v>2</v>
      </c>
      <c r="G9" s="6"/>
      <c r="H9" s="13">
        <f>Table5[[#This Row],[Količina]]*Table5[[#This Row],[Jedinična cena]]</f>
        <v>0</v>
      </c>
      <c r="I9" s="5" t="s">
        <v>116</v>
      </c>
      <c r="J9" s="5" t="s">
        <v>15</v>
      </c>
      <c r="K9" s="5" t="s">
        <v>35</v>
      </c>
      <c r="L9" s="7" t="s">
        <v>36</v>
      </c>
    </row>
    <row r="10" spans="1:12" ht="30" x14ac:dyDescent="0.25">
      <c r="A10" s="10">
        <v>9</v>
      </c>
      <c r="B10" s="11">
        <v>34384</v>
      </c>
      <c r="C10" s="5" t="s">
        <v>12</v>
      </c>
      <c r="D10" s="5" t="s">
        <v>37</v>
      </c>
      <c r="E10" s="5" t="s">
        <v>38</v>
      </c>
      <c r="F10" s="5">
        <v>3</v>
      </c>
      <c r="G10" s="6"/>
      <c r="H10" s="13">
        <f>Table5[[#This Row],[Količina]]*Table5[[#This Row],[Jedinična cena]]</f>
        <v>0</v>
      </c>
      <c r="I10" s="5" t="s">
        <v>116</v>
      </c>
      <c r="J10" s="5" t="s">
        <v>15</v>
      </c>
      <c r="K10" s="5" t="s">
        <v>39</v>
      </c>
      <c r="L10" s="7" t="s">
        <v>40</v>
      </c>
    </row>
    <row r="11" spans="1:12" ht="30" x14ac:dyDescent="0.25">
      <c r="A11" s="10">
        <v>10</v>
      </c>
      <c r="B11" s="11">
        <v>34385</v>
      </c>
      <c r="C11" s="5" t="s">
        <v>12</v>
      </c>
      <c r="D11" s="5" t="s">
        <v>41</v>
      </c>
      <c r="E11" s="5" t="s">
        <v>42</v>
      </c>
      <c r="F11" s="5">
        <v>2</v>
      </c>
      <c r="G11" s="6"/>
      <c r="H11" s="13">
        <f>Table5[[#This Row],[Količina]]*Table5[[#This Row],[Jedinična cena]]</f>
        <v>0</v>
      </c>
      <c r="I11" s="5" t="s">
        <v>116</v>
      </c>
      <c r="J11" s="5" t="s">
        <v>15</v>
      </c>
      <c r="K11" s="5" t="s">
        <v>39</v>
      </c>
      <c r="L11" s="7" t="s">
        <v>40</v>
      </c>
    </row>
    <row r="12" spans="1:12" ht="30" x14ac:dyDescent="0.25">
      <c r="A12" s="10">
        <v>11</v>
      </c>
      <c r="B12" s="11">
        <v>34386</v>
      </c>
      <c r="C12" s="5" t="s">
        <v>12</v>
      </c>
      <c r="D12" s="5" t="s">
        <v>43</v>
      </c>
      <c r="E12" s="5" t="s">
        <v>44</v>
      </c>
      <c r="F12" s="5">
        <v>1</v>
      </c>
      <c r="G12" s="6"/>
      <c r="H12" s="13">
        <f>Table5[[#This Row],[Količina]]*Table5[[#This Row],[Jedinična cena]]</f>
        <v>0</v>
      </c>
      <c r="I12" s="5" t="s">
        <v>116</v>
      </c>
      <c r="J12" s="5" t="s">
        <v>15</v>
      </c>
      <c r="K12" s="5" t="s">
        <v>39</v>
      </c>
      <c r="L12" s="7" t="s">
        <v>40</v>
      </c>
    </row>
    <row r="13" spans="1:12" ht="30" x14ac:dyDescent="0.25">
      <c r="A13" s="10">
        <v>12</v>
      </c>
      <c r="B13" s="11">
        <v>34403</v>
      </c>
      <c r="C13" s="5" t="s">
        <v>12</v>
      </c>
      <c r="D13" s="5" t="s">
        <v>45</v>
      </c>
      <c r="E13" s="5" t="s">
        <v>46</v>
      </c>
      <c r="F13" s="5">
        <v>1</v>
      </c>
      <c r="G13" s="6"/>
      <c r="H13" s="13">
        <f>Table5[[#This Row],[Količina]]*Table5[[#This Row],[Jedinična cena]]</f>
        <v>0</v>
      </c>
      <c r="I13" s="5" t="s">
        <v>116</v>
      </c>
      <c r="J13" s="5" t="s">
        <v>15</v>
      </c>
      <c r="K13" s="5" t="s">
        <v>39</v>
      </c>
      <c r="L13" s="7" t="s">
        <v>40</v>
      </c>
    </row>
    <row r="14" spans="1:12" ht="30" x14ac:dyDescent="0.25">
      <c r="A14" s="10">
        <v>13</v>
      </c>
      <c r="B14" s="11">
        <v>34404</v>
      </c>
      <c r="C14" s="5" t="s">
        <v>12</v>
      </c>
      <c r="D14" s="5" t="s">
        <v>47</v>
      </c>
      <c r="E14" s="5" t="s">
        <v>48</v>
      </c>
      <c r="F14" s="5">
        <v>1</v>
      </c>
      <c r="G14" s="6"/>
      <c r="H14" s="13">
        <f>Table5[[#This Row],[Količina]]*Table5[[#This Row],[Jedinična cena]]</f>
        <v>0</v>
      </c>
      <c r="I14" s="5" t="s">
        <v>116</v>
      </c>
      <c r="J14" s="5" t="s">
        <v>15</v>
      </c>
      <c r="K14" s="5" t="s">
        <v>39</v>
      </c>
      <c r="L14" s="7" t="s">
        <v>40</v>
      </c>
    </row>
    <row r="15" spans="1:12" ht="60" x14ac:dyDescent="0.25">
      <c r="A15" s="10">
        <v>14</v>
      </c>
      <c r="B15" s="11">
        <v>34405</v>
      </c>
      <c r="C15" s="5" t="s">
        <v>12</v>
      </c>
      <c r="D15" s="5" t="s">
        <v>49</v>
      </c>
      <c r="E15" s="5" t="s">
        <v>50</v>
      </c>
      <c r="F15" s="5">
        <v>1</v>
      </c>
      <c r="G15" s="6"/>
      <c r="H15" s="13">
        <f>Table5[[#This Row],[Količina]]*Table5[[#This Row],[Jedinična cena]]</f>
        <v>0</v>
      </c>
      <c r="I15" s="5" t="s">
        <v>116</v>
      </c>
      <c r="J15" s="5" t="s">
        <v>15</v>
      </c>
      <c r="K15" s="5" t="s">
        <v>39</v>
      </c>
      <c r="L15" s="7" t="s">
        <v>40</v>
      </c>
    </row>
    <row r="16" spans="1:12" ht="30" x14ac:dyDescent="0.25">
      <c r="A16" s="10">
        <v>15</v>
      </c>
      <c r="B16" s="11">
        <v>34406</v>
      </c>
      <c r="C16" s="5" t="s">
        <v>12</v>
      </c>
      <c r="D16" s="5" t="s">
        <v>51</v>
      </c>
      <c r="E16" s="5" t="s">
        <v>52</v>
      </c>
      <c r="F16" s="5">
        <v>2</v>
      </c>
      <c r="G16" s="6"/>
      <c r="H16" s="13">
        <f>Table5[[#This Row],[Količina]]*Table5[[#This Row],[Jedinična cena]]</f>
        <v>0</v>
      </c>
      <c r="I16" s="5" t="s">
        <v>116</v>
      </c>
      <c r="J16" s="5" t="s">
        <v>15</v>
      </c>
      <c r="K16" s="5" t="s">
        <v>39</v>
      </c>
      <c r="L16" s="7" t="s">
        <v>40</v>
      </c>
    </row>
    <row r="17" spans="1:12" ht="30" x14ac:dyDescent="0.25">
      <c r="A17" s="10">
        <v>16</v>
      </c>
      <c r="B17" s="11">
        <v>34407</v>
      </c>
      <c r="C17" s="5" t="s">
        <v>12</v>
      </c>
      <c r="D17" s="5" t="s">
        <v>53</v>
      </c>
      <c r="E17" s="5" t="s">
        <v>54</v>
      </c>
      <c r="F17" s="5">
        <v>2</v>
      </c>
      <c r="G17" s="6"/>
      <c r="H17" s="13">
        <f>Table5[[#This Row],[Količina]]*Table5[[#This Row],[Jedinična cena]]</f>
        <v>0</v>
      </c>
      <c r="I17" s="5" t="s">
        <v>116</v>
      </c>
      <c r="J17" s="5" t="s">
        <v>15</v>
      </c>
      <c r="K17" s="5" t="s">
        <v>39</v>
      </c>
      <c r="L17" s="7" t="s">
        <v>40</v>
      </c>
    </row>
    <row r="18" spans="1:12" ht="45" x14ac:dyDescent="0.25">
      <c r="A18" s="10">
        <v>17</v>
      </c>
      <c r="B18" s="11">
        <v>34408</v>
      </c>
      <c r="C18" s="5" t="s">
        <v>12</v>
      </c>
      <c r="D18" s="5" t="s">
        <v>55</v>
      </c>
      <c r="E18" s="5" t="s">
        <v>56</v>
      </c>
      <c r="F18" s="5">
        <v>2</v>
      </c>
      <c r="G18" s="6"/>
      <c r="H18" s="13">
        <f>Table5[[#This Row],[Količina]]*Table5[[#This Row],[Jedinična cena]]</f>
        <v>0</v>
      </c>
      <c r="I18" s="5" t="s">
        <v>116</v>
      </c>
      <c r="J18" s="5" t="s">
        <v>15</v>
      </c>
      <c r="K18" s="5" t="s">
        <v>39</v>
      </c>
      <c r="L18" s="7" t="s">
        <v>40</v>
      </c>
    </row>
    <row r="19" spans="1:12" ht="45" x14ac:dyDescent="0.25">
      <c r="A19" s="10">
        <v>18</v>
      </c>
      <c r="B19" s="11">
        <v>34869</v>
      </c>
      <c r="C19" s="5" t="s">
        <v>12</v>
      </c>
      <c r="D19" s="5" t="s">
        <v>57</v>
      </c>
      <c r="E19" s="5" t="s">
        <v>58</v>
      </c>
      <c r="F19" s="5">
        <v>1</v>
      </c>
      <c r="G19" s="6"/>
      <c r="H19" s="13">
        <f>Table5[[#This Row],[Količina]]*Table5[[#This Row],[Jedinična cena]]</f>
        <v>0</v>
      </c>
      <c r="I19" s="5" t="s">
        <v>116</v>
      </c>
      <c r="J19" s="5" t="s">
        <v>15</v>
      </c>
      <c r="K19" s="5" t="s">
        <v>39</v>
      </c>
      <c r="L19" s="7" t="s">
        <v>40</v>
      </c>
    </row>
    <row r="20" spans="1:12" ht="30" x14ac:dyDescent="0.25">
      <c r="A20" s="10">
        <v>19</v>
      </c>
      <c r="B20" s="11">
        <v>42924</v>
      </c>
      <c r="C20" s="5" t="s">
        <v>12</v>
      </c>
      <c r="D20" s="5" t="s">
        <v>59</v>
      </c>
      <c r="E20" s="5" t="s">
        <v>60</v>
      </c>
      <c r="F20" s="5">
        <v>1</v>
      </c>
      <c r="G20" s="6"/>
      <c r="H20" s="13">
        <f>Table5[[#This Row],[Količina]]*Table5[[#This Row],[Jedinična cena]]</f>
        <v>0</v>
      </c>
      <c r="I20" s="5" t="s">
        <v>118</v>
      </c>
      <c r="J20" s="5" t="s">
        <v>61</v>
      </c>
      <c r="K20" s="5" t="s">
        <v>62</v>
      </c>
      <c r="L20" s="7" t="s">
        <v>63</v>
      </c>
    </row>
    <row r="21" spans="1:12" ht="30" x14ac:dyDescent="0.25">
      <c r="A21" s="10">
        <v>20</v>
      </c>
      <c r="B21" s="11">
        <v>42925</v>
      </c>
      <c r="C21" s="5" t="s">
        <v>12</v>
      </c>
      <c r="D21" s="5" t="s">
        <v>64</v>
      </c>
      <c r="E21" s="5" t="s">
        <v>65</v>
      </c>
      <c r="F21" s="5">
        <v>1</v>
      </c>
      <c r="G21" s="6"/>
      <c r="H21" s="13">
        <f>Table5[[#This Row],[Količina]]*Table5[[#This Row],[Jedinična cena]]</f>
        <v>0</v>
      </c>
      <c r="I21" s="5" t="s">
        <v>118</v>
      </c>
      <c r="J21" s="5" t="s">
        <v>61</v>
      </c>
      <c r="K21" s="5" t="s">
        <v>62</v>
      </c>
      <c r="L21" s="7" t="s">
        <v>63</v>
      </c>
    </row>
    <row r="22" spans="1:12" ht="30" x14ac:dyDescent="0.25">
      <c r="A22" s="10">
        <v>21</v>
      </c>
      <c r="B22" s="11">
        <v>42926</v>
      </c>
      <c r="C22" s="5" t="s">
        <v>12</v>
      </c>
      <c r="D22" s="5" t="s">
        <v>66</v>
      </c>
      <c r="E22" s="5" t="s">
        <v>67</v>
      </c>
      <c r="F22" s="5">
        <v>1</v>
      </c>
      <c r="G22" s="6"/>
      <c r="H22" s="13">
        <f>Table5[[#This Row],[Količina]]*Table5[[#This Row],[Jedinična cena]]</f>
        <v>0</v>
      </c>
      <c r="I22" s="5" t="s">
        <v>118</v>
      </c>
      <c r="J22" s="5" t="s">
        <v>61</v>
      </c>
      <c r="K22" s="5" t="s">
        <v>62</v>
      </c>
      <c r="L22" s="7" t="s">
        <v>63</v>
      </c>
    </row>
    <row r="23" spans="1:12" ht="30" x14ac:dyDescent="0.25">
      <c r="A23" s="10">
        <v>22</v>
      </c>
      <c r="B23" s="11">
        <v>42927</v>
      </c>
      <c r="C23" s="5" t="s">
        <v>12</v>
      </c>
      <c r="D23" s="5" t="s">
        <v>68</v>
      </c>
      <c r="E23" s="5" t="s">
        <v>69</v>
      </c>
      <c r="F23" s="5">
        <v>1</v>
      </c>
      <c r="G23" s="6"/>
      <c r="H23" s="13">
        <f>Table5[[#This Row],[Količina]]*Table5[[#This Row],[Jedinična cena]]</f>
        <v>0</v>
      </c>
      <c r="I23" s="5" t="s">
        <v>118</v>
      </c>
      <c r="J23" s="5" t="s">
        <v>61</v>
      </c>
      <c r="K23" s="5" t="s">
        <v>62</v>
      </c>
      <c r="L23" s="7" t="s">
        <v>63</v>
      </c>
    </row>
    <row r="24" spans="1:12" ht="30" x14ac:dyDescent="0.25">
      <c r="A24" s="10">
        <v>23</v>
      </c>
      <c r="B24" s="11">
        <v>42928</v>
      </c>
      <c r="C24" s="5" t="s">
        <v>12</v>
      </c>
      <c r="D24" s="5" t="s">
        <v>70</v>
      </c>
      <c r="E24" s="5" t="s">
        <v>71</v>
      </c>
      <c r="F24" s="5">
        <v>1</v>
      </c>
      <c r="G24" s="6"/>
      <c r="H24" s="13">
        <f>Table5[[#This Row],[Količina]]*Table5[[#This Row],[Jedinična cena]]</f>
        <v>0</v>
      </c>
      <c r="I24" s="5" t="s">
        <v>118</v>
      </c>
      <c r="J24" s="5" t="s">
        <v>61</v>
      </c>
      <c r="K24" s="5" t="s">
        <v>62</v>
      </c>
      <c r="L24" s="7" t="s">
        <v>63</v>
      </c>
    </row>
    <row r="25" spans="1:12" ht="30" x14ac:dyDescent="0.25">
      <c r="A25" s="10">
        <v>24</v>
      </c>
      <c r="B25" s="11">
        <v>42929</v>
      </c>
      <c r="C25" s="5" t="s">
        <v>12</v>
      </c>
      <c r="D25" s="5" t="s">
        <v>72</v>
      </c>
      <c r="E25" s="5" t="s">
        <v>73</v>
      </c>
      <c r="F25" s="5">
        <v>1</v>
      </c>
      <c r="G25" s="6"/>
      <c r="H25" s="13">
        <f>Table5[[#This Row],[Količina]]*Table5[[#This Row],[Jedinična cena]]</f>
        <v>0</v>
      </c>
      <c r="I25" s="5" t="s">
        <v>118</v>
      </c>
      <c r="J25" s="5" t="s">
        <v>61</v>
      </c>
      <c r="K25" s="5" t="s">
        <v>62</v>
      </c>
      <c r="L25" s="7" t="s">
        <v>63</v>
      </c>
    </row>
    <row r="26" spans="1:12" ht="30" x14ac:dyDescent="0.25">
      <c r="A26" s="10">
        <v>25</v>
      </c>
      <c r="B26" s="11">
        <v>42930</v>
      </c>
      <c r="C26" s="5" t="s">
        <v>12</v>
      </c>
      <c r="D26" s="5" t="s">
        <v>74</v>
      </c>
      <c r="E26" s="5" t="s">
        <v>75</v>
      </c>
      <c r="F26" s="5">
        <v>1</v>
      </c>
      <c r="G26" s="6"/>
      <c r="H26" s="13">
        <f>Table5[[#This Row],[Količina]]*Table5[[#This Row],[Jedinična cena]]</f>
        <v>0</v>
      </c>
      <c r="I26" s="5" t="s">
        <v>118</v>
      </c>
      <c r="J26" s="5" t="s">
        <v>61</v>
      </c>
      <c r="K26" s="5" t="s">
        <v>62</v>
      </c>
      <c r="L26" s="7" t="s">
        <v>63</v>
      </c>
    </row>
    <row r="27" spans="1:12" ht="45" x14ac:dyDescent="0.25">
      <c r="A27" s="10">
        <v>26</v>
      </c>
      <c r="B27" s="11">
        <v>42931</v>
      </c>
      <c r="C27" s="5" t="s">
        <v>12</v>
      </c>
      <c r="D27" s="5" t="s">
        <v>76</v>
      </c>
      <c r="E27" s="5" t="s">
        <v>77</v>
      </c>
      <c r="F27" s="5">
        <v>1</v>
      </c>
      <c r="G27" s="6"/>
      <c r="H27" s="13">
        <f>Table5[[#This Row],[Količina]]*Table5[[#This Row],[Jedinična cena]]</f>
        <v>0</v>
      </c>
      <c r="I27" s="5" t="s">
        <v>118</v>
      </c>
      <c r="J27" s="5" t="s">
        <v>61</v>
      </c>
      <c r="K27" s="5" t="s">
        <v>62</v>
      </c>
      <c r="L27" s="7" t="s">
        <v>63</v>
      </c>
    </row>
    <row r="28" spans="1:12" ht="45" x14ac:dyDescent="0.25">
      <c r="A28" s="10">
        <v>27</v>
      </c>
      <c r="B28" s="11">
        <v>42932</v>
      </c>
      <c r="C28" s="5" t="s">
        <v>12</v>
      </c>
      <c r="D28" s="5" t="s">
        <v>78</v>
      </c>
      <c r="E28" s="5" t="s">
        <v>79</v>
      </c>
      <c r="F28" s="5">
        <v>1</v>
      </c>
      <c r="G28" s="6"/>
      <c r="H28" s="13">
        <f>Table5[[#This Row],[Količina]]*Table5[[#This Row],[Jedinična cena]]</f>
        <v>0</v>
      </c>
      <c r="I28" s="5" t="s">
        <v>118</v>
      </c>
      <c r="J28" s="5" t="s">
        <v>61</v>
      </c>
      <c r="K28" s="5" t="s">
        <v>62</v>
      </c>
      <c r="L28" s="7" t="s">
        <v>63</v>
      </c>
    </row>
    <row r="29" spans="1:12" ht="45" x14ac:dyDescent="0.25">
      <c r="A29" s="10">
        <v>28</v>
      </c>
      <c r="B29" s="11">
        <v>49462</v>
      </c>
      <c r="C29" s="5" t="s">
        <v>12</v>
      </c>
      <c r="D29" s="5" t="s">
        <v>80</v>
      </c>
      <c r="E29" s="5" t="s">
        <v>81</v>
      </c>
      <c r="F29" s="5">
        <v>1</v>
      </c>
      <c r="G29" s="6"/>
      <c r="H29" s="13">
        <f>Table5[[#This Row],[Količina]]*Table5[[#This Row],[Jedinična cena]]</f>
        <v>0</v>
      </c>
      <c r="I29" s="5" t="s">
        <v>116</v>
      </c>
      <c r="J29" s="5" t="s">
        <v>15</v>
      </c>
      <c r="K29" s="5" t="s">
        <v>82</v>
      </c>
      <c r="L29" s="7" t="s">
        <v>83</v>
      </c>
    </row>
    <row r="30" spans="1:12" ht="45" x14ac:dyDescent="0.25">
      <c r="A30" s="10">
        <v>29</v>
      </c>
      <c r="B30" s="11">
        <v>49463</v>
      </c>
      <c r="C30" s="5" t="s">
        <v>12</v>
      </c>
      <c r="D30" s="5" t="s">
        <v>84</v>
      </c>
      <c r="E30" s="5" t="s">
        <v>85</v>
      </c>
      <c r="F30" s="5">
        <v>1</v>
      </c>
      <c r="G30" s="6"/>
      <c r="H30" s="13">
        <f>Table5[[#This Row],[Količina]]*Table5[[#This Row],[Jedinična cena]]</f>
        <v>0</v>
      </c>
      <c r="I30" s="5" t="s">
        <v>116</v>
      </c>
      <c r="J30" s="5" t="s">
        <v>15</v>
      </c>
      <c r="K30" s="5" t="s">
        <v>82</v>
      </c>
      <c r="L30" s="7" t="s">
        <v>83</v>
      </c>
    </row>
    <row r="31" spans="1:12" ht="45" x14ac:dyDescent="0.25">
      <c r="A31" s="10">
        <v>30</v>
      </c>
      <c r="B31" s="11">
        <v>50838</v>
      </c>
      <c r="C31" s="5" t="s">
        <v>12</v>
      </c>
      <c r="D31" s="5" t="s">
        <v>86</v>
      </c>
      <c r="E31" s="5" t="s">
        <v>87</v>
      </c>
      <c r="F31" s="5">
        <v>2</v>
      </c>
      <c r="G31" s="6"/>
      <c r="H31" s="13">
        <f>Table5[[#This Row],[Količina]]*Table5[[#This Row],[Jedinična cena]]</f>
        <v>0</v>
      </c>
      <c r="I31" s="5" t="s">
        <v>117</v>
      </c>
      <c r="J31" s="5" t="s">
        <v>20</v>
      </c>
      <c r="K31" s="5" t="s">
        <v>88</v>
      </c>
      <c r="L31" s="7" t="s">
        <v>89</v>
      </c>
    </row>
    <row r="32" spans="1:12" ht="45" x14ac:dyDescent="0.25">
      <c r="A32" s="10">
        <v>31</v>
      </c>
      <c r="B32" s="11">
        <v>50839</v>
      </c>
      <c r="C32" s="5" t="s">
        <v>12</v>
      </c>
      <c r="D32" s="5" t="s">
        <v>90</v>
      </c>
      <c r="E32" s="5" t="s">
        <v>91</v>
      </c>
      <c r="F32" s="5">
        <v>1</v>
      </c>
      <c r="G32" s="6"/>
      <c r="H32" s="13">
        <f>Table5[[#This Row],[Količina]]*Table5[[#This Row],[Jedinična cena]]</f>
        <v>0</v>
      </c>
      <c r="I32" s="5" t="s">
        <v>117</v>
      </c>
      <c r="J32" s="5" t="s">
        <v>20</v>
      </c>
      <c r="K32" s="5" t="s">
        <v>88</v>
      </c>
      <c r="L32" s="7" t="s">
        <v>89</v>
      </c>
    </row>
    <row r="33" spans="1:12" ht="45" x14ac:dyDescent="0.25">
      <c r="A33" s="10">
        <v>32</v>
      </c>
      <c r="B33" s="11">
        <v>50840</v>
      </c>
      <c r="C33" s="5" t="s">
        <v>12</v>
      </c>
      <c r="D33" s="5" t="s">
        <v>92</v>
      </c>
      <c r="E33" s="5" t="s">
        <v>93</v>
      </c>
      <c r="F33" s="5">
        <v>1</v>
      </c>
      <c r="G33" s="6"/>
      <c r="H33" s="13">
        <f>Table5[[#This Row],[Količina]]*Table5[[#This Row],[Jedinična cena]]</f>
        <v>0</v>
      </c>
      <c r="I33" s="5" t="s">
        <v>117</v>
      </c>
      <c r="J33" s="5" t="s">
        <v>20</v>
      </c>
      <c r="K33" s="5" t="s">
        <v>88</v>
      </c>
      <c r="L33" s="7" t="s">
        <v>89</v>
      </c>
    </row>
    <row r="34" spans="1:12" ht="45" x14ac:dyDescent="0.25">
      <c r="A34" s="10">
        <v>33</v>
      </c>
      <c r="B34" s="11">
        <v>50841</v>
      </c>
      <c r="C34" s="5" t="s">
        <v>12</v>
      </c>
      <c r="D34" s="5" t="s">
        <v>94</v>
      </c>
      <c r="E34" s="5" t="s">
        <v>95</v>
      </c>
      <c r="F34" s="5">
        <v>1</v>
      </c>
      <c r="G34" s="6"/>
      <c r="H34" s="13">
        <f>Table5[[#This Row],[Količina]]*Table5[[#This Row],[Jedinična cena]]</f>
        <v>0</v>
      </c>
      <c r="I34" s="5" t="s">
        <v>117</v>
      </c>
      <c r="J34" s="5" t="s">
        <v>20</v>
      </c>
      <c r="K34" s="5" t="s">
        <v>88</v>
      </c>
      <c r="L34" s="7" t="s">
        <v>89</v>
      </c>
    </row>
    <row r="35" spans="1:12" ht="30" x14ac:dyDescent="0.25">
      <c r="A35" s="10">
        <v>34</v>
      </c>
      <c r="B35" s="11">
        <v>50842</v>
      </c>
      <c r="C35" s="5" t="s">
        <v>12</v>
      </c>
      <c r="D35" s="5" t="s">
        <v>96</v>
      </c>
      <c r="E35" s="5" t="s">
        <v>97</v>
      </c>
      <c r="F35" s="5">
        <v>5</v>
      </c>
      <c r="G35" s="6"/>
      <c r="H35" s="13">
        <f>Table5[[#This Row],[Količina]]*Table5[[#This Row],[Jedinična cena]]</f>
        <v>0</v>
      </c>
      <c r="I35" s="5" t="s">
        <v>117</v>
      </c>
      <c r="J35" s="5" t="s">
        <v>20</v>
      </c>
      <c r="K35" s="5" t="s">
        <v>88</v>
      </c>
      <c r="L35" s="7" t="s">
        <v>89</v>
      </c>
    </row>
    <row r="36" spans="1:12" ht="30" x14ac:dyDescent="0.25">
      <c r="A36" s="10">
        <v>35</v>
      </c>
      <c r="B36" s="11">
        <v>50843</v>
      </c>
      <c r="C36" s="5" t="s">
        <v>12</v>
      </c>
      <c r="D36" s="5" t="s">
        <v>98</v>
      </c>
      <c r="E36" s="5" t="s">
        <v>99</v>
      </c>
      <c r="F36" s="5">
        <v>10</v>
      </c>
      <c r="G36" s="6"/>
      <c r="H36" s="13">
        <f>Table5[[#This Row],[Količina]]*Table5[[#This Row],[Jedinična cena]]</f>
        <v>0</v>
      </c>
      <c r="I36" s="5" t="s">
        <v>117</v>
      </c>
      <c r="J36" s="5" t="s">
        <v>20</v>
      </c>
      <c r="K36" s="5" t="s">
        <v>88</v>
      </c>
      <c r="L36" s="7" t="s">
        <v>89</v>
      </c>
    </row>
    <row r="37" spans="1:12" ht="30" x14ac:dyDescent="0.25">
      <c r="A37" s="10">
        <v>36</v>
      </c>
      <c r="B37" s="11">
        <v>50844</v>
      </c>
      <c r="C37" s="5" t="s">
        <v>12</v>
      </c>
      <c r="D37" s="5" t="s">
        <v>100</v>
      </c>
      <c r="E37" s="5" t="s">
        <v>101</v>
      </c>
      <c r="F37" s="5">
        <v>10</v>
      </c>
      <c r="G37" s="6"/>
      <c r="H37" s="13">
        <f>Table5[[#This Row],[Količina]]*Table5[[#This Row],[Jedinična cena]]</f>
        <v>0</v>
      </c>
      <c r="I37" s="5" t="s">
        <v>117</v>
      </c>
      <c r="J37" s="5" t="s">
        <v>20</v>
      </c>
      <c r="K37" s="5" t="s">
        <v>88</v>
      </c>
      <c r="L37" s="7" t="s">
        <v>89</v>
      </c>
    </row>
    <row r="38" spans="1:12" ht="30" x14ac:dyDescent="0.25">
      <c r="A38" s="10">
        <v>37</v>
      </c>
      <c r="B38" s="11">
        <v>50845</v>
      </c>
      <c r="C38" s="5" t="s">
        <v>12</v>
      </c>
      <c r="D38" s="5" t="s">
        <v>102</v>
      </c>
      <c r="E38" s="5" t="s">
        <v>103</v>
      </c>
      <c r="F38" s="5">
        <v>1</v>
      </c>
      <c r="G38" s="6"/>
      <c r="H38" s="13">
        <f>Table5[[#This Row],[Količina]]*Table5[[#This Row],[Jedinična cena]]</f>
        <v>0</v>
      </c>
      <c r="I38" s="5" t="s">
        <v>117</v>
      </c>
      <c r="J38" s="5" t="s">
        <v>20</v>
      </c>
      <c r="K38" s="5" t="s">
        <v>88</v>
      </c>
      <c r="L38" s="7" t="s">
        <v>89</v>
      </c>
    </row>
    <row r="39" spans="1:12" ht="30" x14ac:dyDescent="0.25">
      <c r="A39" s="10">
        <v>38</v>
      </c>
      <c r="B39" s="11">
        <v>50846</v>
      </c>
      <c r="C39" s="5" t="s">
        <v>12</v>
      </c>
      <c r="D39" s="5" t="s">
        <v>104</v>
      </c>
      <c r="E39" s="5" t="s">
        <v>105</v>
      </c>
      <c r="F39" s="5">
        <v>1</v>
      </c>
      <c r="G39" s="6"/>
      <c r="H39" s="13">
        <f>Table5[[#This Row],[Količina]]*Table5[[#This Row],[Jedinična cena]]</f>
        <v>0</v>
      </c>
      <c r="I39" s="5" t="s">
        <v>117</v>
      </c>
      <c r="J39" s="5" t="s">
        <v>20</v>
      </c>
      <c r="K39" s="5" t="s">
        <v>88</v>
      </c>
      <c r="L39" s="7" t="s">
        <v>89</v>
      </c>
    </row>
    <row r="40" spans="1:12" ht="30" x14ac:dyDescent="0.25">
      <c r="A40" s="10">
        <v>39</v>
      </c>
      <c r="B40" s="11">
        <v>50847</v>
      </c>
      <c r="C40" s="5" t="s">
        <v>12</v>
      </c>
      <c r="D40" s="5" t="s">
        <v>106</v>
      </c>
      <c r="E40" s="5" t="s">
        <v>107</v>
      </c>
      <c r="F40" s="5">
        <v>1</v>
      </c>
      <c r="G40" s="6"/>
      <c r="H40" s="13">
        <f>Table5[[#This Row],[Količina]]*Table5[[#This Row],[Jedinična cena]]</f>
        <v>0</v>
      </c>
      <c r="I40" s="5" t="s">
        <v>117</v>
      </c>
      <c r="J40" s="5" t="s">
        <v>20</v>
      </c>
      <c r="K40" s="5" t="s">
        <v>88</v>
      </c>
      <c r="L40" s="7" t="s">
        <v>89</v>
      </c>
    </row>
    <row r="41" spans="1:12" ht="30" x14ac:dyDescent="0.25">
      <c r="A41" s="10">
        <v>40</v>
      </c>
      <c r="B41" s="11">
        <v>54635</v>
      </c>
      <c r="C41" s="5" t="s">
        <v>12</v>
      </c>
      <c r="D41" s="5" t="s">
        <v>108</v>
      </c>
      <c r="E41" s="5" t="s">
        <v>109</v>
      </c>
      <c r="F41" s="5">
        <v>3</v>
      </c>
      <c r="G41" s="6"/>
      <c r="H41" s="13">
        <f>Table5[[#This Row],[Količina]]*Table5[[#This Row],[Jedinična cena]]</f>
        <v>0</v>
      </c>
      <c r="I41" s="5" t="s">
        <v>116</v>
      </c>
      <c r="J41" s="5" t="s">
        <v>15</v>
      </c>
      <c r="K41" s="5" t="s">
        <v>110</v>
      </c>
      <c r="L41" s="7" t="s">
        <v>111</v>
      </c>
    </row>
    <row r="42" spans="1:12" ht="30" x14ac:dyDescent="0.25">
      <c r="A42" s="10">
        <v>41</v>
      </c>
      <c r="B42" s="11">
        <v>54636</v>
      </c>
      <c r="C42" s="5" t="s">
        <v>12</v>
      </c>
      <c r="D42" s="5" t="s">
        <v>112</v>
      </c>
      <c r="E42" s="5" t="s">
        <v>113</v>
      </c>
      <c r="F42" s="5">
        <v>3</v>
      </c>
      <c r="G42" s="6"/>
      <c r="H42" s="13">
        <f>Table5[[#This Row],[Količina]]*Table5[[#This Row],[Jedinična cena]]</f>
        <v>0</v>
      </c>
      <c r="I42" s="5" t="s">
        <v>116</v>
      </c>
      <c r="J42" s="5" t="s">
        <v>15</v>
      </c>
      <c r="K42" s="5" t="s">
        <v>110</v>
      </c>
      <c r="L42" s="7" t="s">
        <v>111</v>
      </c>
    </row>
    <row r="43" spans="1:12" ht="30" x14ac:dyDescent="0.25">
      <c r="A43" s="10">
        <v>42</v>
      </c>
      <c r="B43" s="11">
        <v>54637</v>
      </c>
      <c r="C43" s="5" t="s">
        <v>12</v>
      </c>
      <c r="D43" s="5" t="s">
        <v>114</v>
      </c>
      <c r="E43" s="5" t="s">
        <v>115</v>
      </c>
      <c r="F43" s="5">
        <v>3</v>
      </c>
      <c r="G43" s="6"/>
      <c r="H43" s="13">
        <f>Table5[[#This Row],[Količina]]*Table5[[#This Row],[Jedinična cena]]</f>
        <v>0</v>
      </c>
      <c r="I43" s="5" t="s">
        <v>116</v>
      </c>
      <c r="J43" s="5" t="s">
        <v>15</v>
      </c>
      <c r="K43" s="5" t="s">
        <v>110</v>
      </c>
      <c r="L43" s="7" t="s">
        <v>111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2012-03-27T11:38:41Z</dcterms:modified>
</cp:coreProperties>
</file>