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2" i="1"/>
</calcChain>
</file>

<file path=xl/sharedStrings.xml><?xml version="1.0" encoding="utf-8"?>
<sst xmlns="http://schemas.openxmlformats.org/spreadsheetml/2006/main" count="600" uniqueCount="207">
  <si>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</si>
  <si>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</si>
  <si>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</si>
  <si>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</si>
  <si>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</si>
  <si>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</si>
  <si>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</si>
  <si>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</si>
  <si>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</si>
  <si>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</si>
  <si>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</si>
  <si>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</si>
  <si>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Kimberly-clark</t>
  </si>
  <si>
    <t>#57371</t>
  </si>
  <si>
    <t>Kleenguard-rukavice velicina S (RSD)</t>
  </si>
  <si>
    <t>29. новембар 142 Београд</t>
  </si>
  <si>
    <t>Татјана Савић</t>
  </si>
  <si>
    <t>tanjat@ibiss.bg.ac.rs</t>
  </si>
  <si>
    <t>#57372</t>
  </si>
  <si>
    <t>Kleenguard-rukavice velicina M (RSD)</t>
  </si>
  <si>
    <t>#57373</t>
  </si>
  <si>
    <t>Kleenguard-rukavice velicina L (RSD)</t>
  </si>
  <si>
    <t>#90097</t>
  </si>
  <si>
    <t>Klieenguard G10, velicina M, bez pudera, artic blue nitrile gloves, u pakovanju 200 komada (RSD)</t>
  </si>
  <si>
    <t>Др Суботића 8 Београд</t>
  </si>
  <si>
    <t>Иванка Караџић</t>
  </si>
  <si>
    <t>ivankakaradzic@yahoo.com</t>
  </si>
  <si>
    <t>#90096</t>
  </si>
  <si>
    <t>KLEENGUARD* G10 Arctic Blue Nitrile Gloves, Size: Small, 200 gloves/1 dispenser (RSD)</t>
  </si>
  <si>
    <t>Војводе Степе 444 Београд</t>
  </si>
  <si>
    <t>Милена Стевановић</t>
  </si>
  <si>
    <t>stevanov@eunet.rs</t>
  </si>
  <si>
    <t>KLEENGUARD* G10 Arctic Blue Nitrile Gloves , Size: Medium, 200 gloves/1 dispenser (RSD)</t>
  </si>
  <si>
    <t>Наташа Ковачевић Грујичић</t>
  </si>
  <si>
    <t>grooy@eunet.rs</t>
  </si>
  <si>
    <t>#50574</t>
  </si>
  <si>
    <t>BLUE NITRILE EXAM GLOVES  x-small  (EUR)</t>
  </si>
  <si>
    <t>Гордана Матић</t>
  </si>
  <si>
    <t>gormatic@ibiss.bg.ac.rs</t>
  </si>
  <si>
    <t>#50576</t>
  </si>
  <si>
    <t>BLUE NITRILE EXAM GLOVES   small (EUR)</t>
  </si>
  <si>
    <t>Kleenguard G10 Powder-free arctic blue nitrile gloves (S) (RSD)</t>
  </si>
  <si>
    <t>Др Суботица 4, PО BОX 721 Београд</t>
  </si>
  <si>
    <t>Владан Чокић</t>
  </si>
  <si>
    <t>vl@imi.bg.ac.rs</t>
  </si>
  <si>
    <t>Kleenguard G10 Powder-free arctic blue nitrile gloves (M) (RSD)</t>
  </si>
  <si>
    <t>KLEENGUARD* G10 Arctic Blue Nitrile Gloves,Packaging Level 2:, small    (EUR)</t>
  </si>
  <si>
    <t>Његошева 12 Београд</t>
  </si>
  <si>
    <t>Слађана Костић Рајачић</t>
  </si>
  <si>
    <t>srkostic@chem.bg.ac.rs</t>
  </si>
  <si>
    <t>KLEENGUARD* G10 Arctic Blue Nitrile Gloves, Packaging Level 2: Medium    (EUR)</t>
  </si>
  <si>
    <t>#90099</t>
  </si>
  <si>
    <t>KLEENGUARD* G10 Arctic Blue Nitrile Gloves, Packaging Level 2: X-Large    (EUR)</t>
  </si>
  <si>
    <t>#90095</t>
  </si>
  <si>
    <t>KLEENGUARD* G10 Arctic Blue Nitrile Gloves, Packaging Level 2: X-Small    (EUR)</t>
  </si>
  <si>
    <t>Kleenguard Articl Blue Nitril powder free S  (RSD)</t>
  </si>
  <si>
    <t>Студентски трг 12-16 Београд</t>
  </si>
  <si>
    <t>Мирослав Врвић</t>
  </si>
  <si>
    <t>mmvchem@sezampro.rs</t>
  </si>
  <si>
    <t>Kleenguard Articl Blue Nitril powder free M  (RSD)</t>
  </si>
  <si>
    <t>#57374</t>
  </si>
  <si>
    <t>Kleenguard Articl Blue Nitril powder free XL  (RSD)</t>
  </si>
  <si>
    <t>Kleenguard arctic nitrile gloves G10 (200 kom) (RSD)</t>
  </si>
  <si>
    <t>Ђорђе Миљковић</t>
  </si>
  <si>
    <t>georgije_zw@yahoo.com</t>
  </si>
  <si>
    <t>#90098</t>
  </si>
  <si>
    <t>Rukavice SKleenGuard* G10 Arctic Blue Nitrile Gloves (RSD)</t>
  </si>
  <si>
    <t>Драгица Радојковић</t>
  </si>
  <si>
    <t>dragica.radojkovic@gmail.com</t>
  </si>
  <si>
    <t>Rukavice MKleenGuard* G10 Arctic Blue Nitrile Gloves, 200kom kutija (RSD)</t>
  </si>
  <si>
    <t>Rukavice LKleenGuard* G10 Arctic Blue Nitrile Gloves, 200kom kutija (RSD)</t>
  </si>
  <si>
    <t>#5816</t>
  </si>
  <si>
    <t>laboratorijske rukavice S, lateks (RSD)</t>
  </si>
  <si>
    <t>Бранка Винтерхалтер</t>
  </si>
  <si>
    <t>horvat@ibiss.bg.ac.rs</t>
  </si>
  <si>
    <t>#5818</t>
  </si>
  <si>
    <t>laboratorijske rukavice M, lateks (RSD)</t>
  </si>
  <si>
    <t>#5820</t>
  </si>
  <si>
    <t>laboratorijske rukavice L, lateks (RSD)</t>
  </si>
  <si>
    <t>#5822</t>
  </si>
  <si>
    <t>laboratorijske rukavice XL, lateks (RSD)</t>
  </si>
  <si>
    <t>#5916</t>
  </si>
  <si>
    <t>laboratorijske rukavice S, nitril (RSD)</t>
  </si>
  <si>
    <t>#5918</t>
  </si>
  <si>
    <t>laboratorijske rukavice M, nitril (RSD)</t>
  </si>
  <si>
    <t>#5920</t>
  </si>
  <si>
    <t>laboratorijske rukavice L, nitril (RSD)</t>
  </si>
  <si>
    <t>#5922</t>
  </si>
  <si>
    <t>laboratorijske rukavice XL, nitril (RSD)</t>
  </si>
  <si>
    <t>#5806</t>
  </si>
  <si>
    <t>laboratorijske rukavice sa puderom S, lateks (RSD)</t>
  </si>
  <si>
    <t>#7426</t>
  </si>
  <si>
    <t>Wypall LD40 (RSD)</t>
  </si>
  <si>
    <t>Данијела Мишић</t>
  </si>
  <si>
    <t>dmisic@ibiss.bg.ac.rs</t>
  </si>
  <si>
    <t>#9096</t>
  </si>
  <si>
    <t>nitrile gloves, size S x200 (RSD)</t>
  </si>
  <si>
    <t>#9097</t>
  </si>
  <si>
    <t>nitrile gloves, size M x200 (RSD)</t>
  </si>
  <si>
    <t>#9098</t>
  </si>
  <si>
    <t>nitrile gloves, size L x200 (RSD)</t>
  </si>
  <si>
    <t>Kleengard - plave rukavice od nitrila (M-7.5) (RSD)</t>
  </si>
  <si>
    <t>Немањина 6 Земун</t>
  </si>
  <si>
    <t>Радмила Стикић</t>
  </si>
  <si>
    <t>rstikic@agrif.bg.ac.rs</t>
  </si>
  <si>
    <t>#6146</t>
  </si>
  <si>
    <t>Držač za velike rolne - zidni (RSD)</t>
  </si>
  <si>
    <t>#7141</t>
  </si>
  <si>
    <t>Wypall* L10 Krpa-Velika rolna (RSD)</t>
  </si>
  <si>
    <t>Wipall L40 krpe (RSD)</t>
  </si>
  <si>
    <t>blue nitrile exam gloves, small (RSD)</t>
  </si>
  <si>
    <t>Мирко Томић</t>
  </si>
  <si>
    <t>mitomic@ibiss.bg.ac.rs</t>
  </si>
  <si>
    <t>KLEENGUARD* G10 Arctic Blue Nitrile Gloves, Large, kutija 200komada    (RSD)</t>
  </si>
  <si>
    <t>Весна Максимовић</t>
  </si>
  <si>
    <t>vesamax@imgge.bg.ac.rs</t>
  </si>
  <si>
    <t>KLEENGUARD* G10 Arctic Blue Nitrile Gloves   Medium, kutija 100 komada (RSD)</t>
  </si>
  <si>
    <t>KLEENGUARD* G10 Arctic Blue Nitrile Gloves  Small, Small   (RSD)</t>
  </si>
  <si>
    <t>Kleenguard G10 artic blue gloves (RSD)</t>
  </si>
  <si>
    <t>Горан Познановић</t>
  </si>
  <si>
    <t>goranpoz@ibiss.bg.ac.rs</t>
  </si>
  <si>
    <t>#6789</t>
  </si>
  <si>
    <t>KLEENEX UBRUSI YA RUKE, BELI AIRFLEX, DVOSLOJNI 15X186 (RSD)</t>
  </si>
  <si>
    <t>Верица Милошевић</t>
  </si>
  <si>
    <t>dimi@ibiss.bg.ac.rs</t>
  </si>
  <si>
    <t>Kimberly Clark Professional KLEENGUARD* G10 Blue Nitrile Gloves (RSD)</t>
  </si>
  <si>
    <t>Мике Петровића Аласа 12 Београд</t>
  </si>
  <si>
    <t>Драган Алавантић</t>
  </si>
  <si>
    <t>adragan@vinca.rs</t>
  </si>
  <si>
    <t>Kleenguard rukavice G10 ABN, Small, nitrilne, bez talka, 1 kutija (RSD)</t>
  </si>
  <si>
    <t>Диана Бугарски</t>
  </si>
  <si>
    <t>dianab@imi.bg.ac.rs</t>
  </si>
  <si>
    <t>Kleenguard rukavice G10 ABN, Medium, nitrilne, bez talka, 1 kutija (RSD)</t>
  </si>
  <si>
    <t>Kleenguard rukavice G10 ABN, Large, nitrilne, bez talka, 1 kutija (RSD)</t>
  </si>
  <si>
    <t>#55081</t>
  </si>
  <si>
    <t>KIMBERLY-CLARK* PURPLE NITRILE* EXAM GLOVES (box) (RSD)</t>
  </si>
  <si>
    <t>Милош Мојовић</t>
  </si>
  <si>
    <t>milos@ffh.bg.ac.rs</t>
  </si>
  <si>
    <t>#55082</t>
  </si>
  <si>
    <t>KIMBERLY-CLARK* PURPLE NITRILE* EXAM GLOVES (box)  (RSD)</t>
  </si>
  <si>
    <t>90096:KLEENGUARD* G10 Arctic Blue Nitrile Gloves, Size: Large, 200 gloves/1 dispenser (RSD) (RSD)</t>
  </si>
  <si>
    <t>#7200</t>
  </si>
  <si>
    <t>WYPALL*L20 Krpe, Krpe za univerzalnu upotrebu (RSD)</t>
  </si>
  <si>
    <t>Студентски трг број 16 Београд</t>
  </si>
  <si>
    <t>Јелена Вукојевић</t>
  </si>
  <si>
    <t>vjelena@bio.bg.ac.rs</t>
  </si>
  <si>
    <t>KLEENGUARD* G10 Arctic Blue Nitrile Gloves   small (RSD)</t>
  </si>
  <si>
    <t>Снежана Томановић</t>
  </si>
  <si>
    <t>snezanat@imi.bg.ac.rs</t>
  </si>
  <si>
    <t>KLEENGUARD* G10 Arctic Blue Nitrile Gloves   medium (RSD)</t>
  </si>
  <si>
    <t>#01980</t>
  </si>
  <si>
    <t xml:space="preserve">  SCOTT® SCOTTFOLD* M Towels  case (RSD)</t>
  </si>
  <si>
    <t>KLEENGUARD* G10 Arctic Blue Medium  (RSD)</t>
  </si>
  <si>
    <t>Љубиша Тописировић</t>
  </si>
  <si>
    <t>topisir@eunet.rs</t>
  </si>
  <si>
    <t>KLEENGUARD* G10 Arctic Blue Large (RSD)</t>
  </si>
  <si>
    <t>Rukavice nitrilne, powder free arctic blue nitrile gloves, KleenGuard G10, 200/pk, S velicina (RSD)</t>
  </si>
  <si>
    <t>Трг Доситеја Обрадовића 3 Нови Сад</t>
  </si>
  <si>
    <t>Неда Мимица-Дукић</t>
  </si>
  <si>
    <t>neda.mimica-dukic@dh.uns.ac.rs</t>
  </si>
  <si>
    <t>Rukavice nitrilne, powder free arctic blue nitrile gloves, KleenGuard G10, 200/pk, M velicina (RSD)</t>
  </si>
  <si>
    <t>Kleenguard G10 ABN rukavice – S (RSD)</t>
  </si>
  <si>
    <t>Соња Павловић</t>
  </si>
  <si>
    <t>sonya@sezampro.rs</t>
  </si>
  <si>
    <t>Kleenguard G10 ABN rukavice – M (RSD)</t>
  </si>
  <si>
    <t>Kleenguard G10 ABN rukavice – L (RSD)</t>
  </si>
  <si>
    <t>Wypall l20 plava rolna  (RSD)</t>
  </si>
  <si>
    <t>KLEENGUARD* G10 Arctic Blue Nitrile Gloves    (RSD)</t>
  </si>
  <si>
    <t>Гордана Јоксић</t>
  </si>
  <si>
    <t>gjoksic@vinca.rs</t>
  </si>
  <si>
    <t>KLEENGUARD* G10 Arctic Blue Nitrile Gloves (RSD)</t>
  </si>
  <si>
    <t>Браће Тасковића 81 Ниш</t>
  </si>
  <si>
    <t>Душица Павловић</t>
  </si>
  <si>
    <t>pavlovic.dusica@gmail.com</t>
  </si>
  <si>
    <t>#M-0181</t>
  </si>
  <si>
    <t>Rukavice latex Loon, velicina M, talkirane (pakovanje 100kom.) (RSD)</t>
  </si>
  <si>
    <t>Теодора Драјзера 7 Београд</t>
  </si>
  <si>
    <t>Србољуб Максимовић</t>
  </si>
  <si>
    <t>soilscis@sbb.rs</t>
  </si>
  <si>
    <t>#L-0705</t>
  </si>
  <si>
    <t>Rukavice latex Loon, velicina L, talkirane (pakovanje 100kom.) (RSD)</t>
  </si>
  <si>
    <t>KLEENGUARD* G10 Arctic Blue Nitrile Gloves small  (RSD)</t>
  </si>
  <si>
    <t>KLEENGUARD* G10 Arctic Blue Nitrile Gloves medium  (RSD)</t>
  </si>
  <si>
    <t>Kleenguard G 10 ABN S, Packaging Level 2 (RSD)</t>
  </si>
  <si>
    <t>Ђурђица Јововић</t>
  </si>
  <si>
    <t>djurdjica@imi.bg.ac.rs</t>
  </si>
  <si>
    <t>Невена Михаиловић-Станојевић</t>
  </si>
  <si>
    <t>nevena@imi.bg.ac.rs</t>
  </si>
  <si>
    <t xml:space="preserve">#N330M </t>
  </si>
  <si>
    <t>BLUE NITRILE EXAM GLOVES MEDIUM - 7,5  (RSD)</t>
  </si>
  <si>
    <t>Младен Вујошевић</t>
  </si>
  <si>
    <t>mladenvu@ibiss.bg.ac.rs</t>
  </si>
  <si>
    <t>#55034M</t>
  </si>
  <si>
    <t>SYNTHETIC VINYL EXAM GLOVES X-LARGE - 9 (RSD)</t>
  </si>
  <si>
    <t>Medicinski fakultet u Beogradu</t>
  </si>
  <si>
    <t>Institut za medicinska istraživanja u Beogradu</t>
  </si>
  <si>
    <t>Institut za hemiju, tehnologiju i metalurgiju u Beogradu</t>
  </si>
  <si>
    <t>Hemijski fakultet u Beogradu</t>
  </si>
  <si>
    <t>Poljoprivredni fakultet u Beogradu</t>
  </si>
  <si>
    <t>Biološki fakultet u Beogradu</t>
  </si>
  <si>
    <t>Medicinski fakultet u Nišu</t>
  </si>
  <si>
    <t>Institut za zemljište u Beogradu</t>
  </si>
  <si>
    <t>Institut za biološka istraživanja `Siniša Stanković` u Beogradu</t>
  </si>
  <si>
    <t>Institut za molekularnu genetiku i genetičko inženjerstvo u Beogradu</t>
  </si>
  <si>
    <t>Institut za nuklearne nauke `Vinča`</t>
  </si>
  <si>
    <t>Fakultet za fizičku hemiju u Beogradu</t>
  </si>
  <si>
    <t>Prirodnomatematički fakultet u Novom Sadu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</si>
</sst>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</cellXfs>
  <cellStyles count="1"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85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/>
    <tableColumn id="9" name="Ukupna cena" dataDxfId="4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85"/>
  <sheetViews>
    <sheetView tabSelected="1" view="pageLayout" zoomScaleNormal="100" workbookViewId="0">
      <selection activeCell="I3" sqref="I3"/>
    </sheetView>
  </sheetViews>
  <sheetFormatPr defaultRowHeight="15" x14ac:dyDescent="0.25"/>
  <cols>
    <col min="1" max="1" width="5.5703125" style="10" customWidth="1"/>
    <col min="2" max="2" width="8.140625" style="10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6" t="s">
        <v>8</v>
      </c>
      <c r="B1" s="7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8">
        <v>1</v>
      </c>
      <c r="B2" s="9">
        <v>15876</v>
      </c>
      <c r="C2" s="5" t="s">
        <v>12</v>
      </c>
      <c r="D2" s="5" t="s">
        <v>13</v>
      </c>
      <c r="E2" s="5" t="s">
        <v>14</v>
      </c>
      <c r="F2" s="5">
        <v>3</v>
      </c>
      <c r="G2" s="5"/>
      <c r="H2" s="11">
        <f>Table5[[#This Row],[Količina]]*Table5[[#This Row],[Jedinična cena]]</f>
        <v>0</v>
      </c>
      <c r="I2" s="5" t="s">
        <v>202</v>
      </c>
      <c r="J2" s="5" t="s">
        <v>15</v>
      </c>
      <c r="K2" s="5" t="s">
        <v>16</v>
      </c>
      <c r="L2" s="5" t="s">
        <v>17</v>
      </c>
    </row>
    <row r="3" spans="1:12" ht="45" x14ac:dyDescent="0.25">
      <c r="A3" s="8">
        <v>2</v>
      </c>
      <c r="B3" s="9">
        <v>15877</v>
      </c>
      <c r="C3" s="5" t="s">
        <v>12</v>
      </c>
      <c r="D3" s="5" t="s">
        <v>18</v>
      </c>
      <c r="E3" s="5" t="s">
        <v>19</v>
      </c>
      <c r="F3" s="5">
        <v>3</v>
      </c>
      <c r="G3" s="5"/>
      <c r="H3" s="11">
        <f>Table5[[#This Row],[Količina]]*Table5[[#This Row],[Jedinična cena]]</f>
        <v>0</v>
      </c>
      <c r="I3" s="5" t="s">
        <v>202</v>
      </c>
      <c r="J3" s="5" t="s">
        <v>15</v>
      </c>
      <c r="K3" s="5" t="s">
        <v>16</v>
      </c>
      <c r="L3" s="5" t="s">
        <v>17</v>
      </c>
    </row>
    <row r="4" spans="1:12" ht="45" x14ac:dyDescent="0.25">
      <c r="A4" s="8">
        <v>3</v>
      </c>
      <c r="B4" s="9">
        <v>15878</v>
      </c>
      <c r="C4" s="5" t="s">
        <v>12</v>
      </c>
      <c r="D4" s="5" t="s">
        <v>20</v>
      </c>
      <c r="E4" s="5" t="s">
        <v>21</v>
      </c>
      <c r="F4" s="5">
        <v>3</v>
      </c>
      <c r="G4" s="5"/>
      <c r="H4" s="11">
        <f>Table5[[#This Row],[Količina]]*Table5[[#This Row],[Jedinična cena]]</f>
        <v>0</v>
      </c>
      <c r="I4" s="5" t="s">
        <v>202</v>
      </c>
      <c r="J4" s="5" t="s">
        <v>15</v>
      </c>
      <c r="K4" s="5" t="s">
        <v>16</v>
      </c>
      <c r="L4" s="5" t="s">
        <v>17</v>
      </c>
    </row>
    <row r="5" spans="1:12" ht="60" x14ac:dyDescent="0.25">
      <c r="A5" s="8">
        <v>4</v>
      </c>
      <c r="B5" s="9">
        <v>16477</v>
      </c>
      <c r="C5" s="5" t="s">
        <v>12</v>
      </c>
      <c r="D5" s="5" t="s">
        <v>22</v>
      </c>
      <c r="E5" s="5" t="s">
        <v>23</v>
      </c>
      <c r="F5" s="5">
        <v>10</v>
      </c>
      <c r="G5" s="5"/>
      <c r="H5" s="11">
        <f>Table5[[#This Row],[Količina]]*Table5[[#This Row],[Jedinična cena]]</f>
        <v>0</v>
      </c>
      <c r="I5" s="5" t="s">
        <v>194</v>
      </c>
      <c r="J5" s="5" t="s">
        <v>24</v>
      </c>
      <c r="K5" s="5" t="s">
        <v>25</v>
      </c>
      <c r="L5" s="5" t="s">
        <v>26</v>
      </c>
    </row>
    <row r="6" spans="1:12" ht="60" x14ac:dyDescent="0.25">
      <c r="A6" s="8">
        <v>5</v>
      </c>
      <c r="B6" s="9">
        <v>17080</v>
      </c>
      <c r="C6" s="5" t="s">
        <v>12</v>
      </c>
      <c r="D6" s="5" t="s">
        <v>27</v>
      </c>
      <c r="E6" s="5" t="s">
        <v>28</v>
      </c>
      <c r="F6" s="5">
        <v>20</v>
      </c>
      <c r="G6" s="5"/>
      <c r="H6" s="11">
        <f>Table5[[#This Row],[Količina]]*Table5[[#This Row],[Jedinična cena]]</f>
        <v>0</v>
      </c>
      <c r="I6" s="5" t="s">
        <v>203</v>
      </c>
      <c r="J6" s="5" t="s">
        <v>29</v>
      </c>
      <c r="K6" s="5" t="s">
        <v>30</v>
      </c>
      <c r="L6" s="5" t="s">
        <v>31</v>
      </c>
    </row>
    <row r="7" spans="1:12" ht="60" x14ac:dyDescent="0.25">
      <c r="A7" s="8">
        <v>6</v>
      </c>
      <c r="B7" s="9">
        <v>17081</v>
      </c>
      <c r="C7" s="5" t="s">
        <v>12</v>
      </c>
      <c r="D7" s="5" t="s">
        <v>22</v>
      </c>
      <c r="E7" s="5" t="s">
        <v>32</v>
      </c>
      <c r="F7" s="5">
        <v>20</v>
      </c>
      <c r="G7" s="5"/>
      <c r="H7" s="11">
        <f>Table5[[#This Row],[Količina]]*Table5[[#This Row],[Jedinična cena]]</f>
        <v>0</v>
      </c>
      <c r="I7" s="5" t="s">
        <v>203</v>
      </c>
      <c r="J7" s="5" t="s">
        <v>29</v>
      </c>
      <c r="K7" s="5" t="s">
        <v>30</v>
      </c>
      <c r="L7" s="5" t="s">
        <v>31</v>
      </c>
    </row>
    <row r="8" spans="1:12" ht="60" x14ac:dyDescent="0.25">
      <c r="A8" s="8">
        <v>7</v>
      </c>
      <c r="B8" s="9">
        <v>17324</v>
      </c>
      <c r="C8" s="5" t="s">
        <v>12</v>
      </c>
      <c r="D8" s="5" t="s">
        <v>27</v>
      </c>
      <c r="E8" s="5" t="s">
        <v>28</v>
      </c>
      <c r="F8" s="5">
        <v>30</v>
      </c>
      <c r="G8" s="5"/>
      <c r="H8" s="11">
        <f>Table5[[#This Row],[Količina]]*Table5[[#This Row],[Jedinična cena]]</f>
        <v>0</v>
      </c>
      <c r="I8" s="5" t="s">
        <v>203</v>
      </c>
      <c r="J8" s="5" t="s">
        <v>29</v>
      </c>
      <c r="K8" s="5" t="s">
        <v>33</v>
      </c>
      <c r="L8" s="5" t="s">
        <v>34</v>
      </c>
    </row>
    <row r="9" spans="1:12" ht="60" x14ac:dyDescent="0.25">
      <c r="A9" s="8">
        <v>8</v>
      </c>
      <c r="B9" s="9">
        <v>17325</v>
      </c>
      <c r="C9" s="5" t="s">
        <v>12</v>
      </c>
      <c r="D9" s="5" t="s">
        <v>22</v>
      </c>
      <c r="E9" s="5" t="s">
        <v>32</v>
      </c>
      <c r="F9" s="5">
        <v>20</v>
      </c>
      <c r="G9" s="5"/>
      <c r="H9" s="11">
        <f>Table5[[#This Row],[Količina]]*Table5[[#This Row],[Jedinična cena]]</f>
        <v>0</v>
      </c>
      <c r="I9" s="5" t="s">
        <v>203</v>
      </c>
      <c r="J9" s="5" t="s">
        <v>29</v>
      </c>
      <c r="K9" s="5" t="s">
        <v>33</v>
      </c>
      <c r="L9" s="5" t="s">
        <v>34</v>
      </c>
    </row>
    <row r="10" spans="1:12" ht="45" x14ac:dyDescent="0.25">
      <c r="A10" s="8">
        <v>9</v>
      </c>
      <c r="B10" s="9">
        <v>18445</v>
      </c>
      <c r="C10" s="5" t="s">
        <v>12</v>
      </c>
      <c r="D10" s="5" t="s">
        <v>35</v>
      </c>
      <c r="E10" s="5" t="s">
        <v>36</v>
      </c>
      <c r="F10" s="5">
        <v>3</v>
      </c>
      <c r="G10" s="5"/>
      <c r="H10" s="11">
        <f>Table5[[#This Row],[Količina]]*Table5[[#This Row],[Jedinična cena]]</f>
        <v>0</v>
      </c>
      <c r="I10" s="5" t="s">
        <v>202</v>
      </c>
      <c r="J10" s="5" t="s">
        <v>15</v>
      </c>
      <c r="K10" s="5" t="s">
        <v>37</v>
      </c>
      <c r="L10" s="5" t="s">
        <v>38</v>
      </c>
    </row>
    <row r="11" spans="1:12" ht="45" x14ac:dyDescent="0.25">
      <c r="A11" s="8">
        <v>10</v>
      </c>
      <c r="B11" s="9">
        <v>18446</v>
      </c>
      <c r="C11" s="5" t="s">
        <v>12</v>
      </c>
      <c r="D11" s="5" t="s">
        <v>39</v>
      </c>
      <c r="E11" s="5" t="s">
        <v>40</v>
      </c>
      <c r="F11" s="5">
        <v>3</v>
      </c>
      <c r="G11" s="5"/>
      <c r="H11" s="11">
        <f>Table5[[#This Row],[Količina]]*Table5[[#This Row],[Jedinična cena]]</f>
        <v>0</v>
      </c>
      <c r="I11" s="5" t="s">
        <v>202</v>
      </c>
      <c r="J11" s="5" t="s">
        <v>15</v>
      </c>
      <c r="K11" s="5" t="s">
        <v>37</v>
      </c>
      <c r="L11" s="5" t="s">
        <v>38</v>
      </c>
    </row>
    <row r="12" spans="1:12" ht="45" x14ac:dyDescent="0.25">
      <c r="A12" s="8">
        <v>11</v>
      </c>
      <c r="B12" s="9">
        <v>18706</v>
      </c>
      <c r="C12" s="5" t="s">
        <v>12</v>
      </c>
      <c r="D12" s="5" t="s">
        <v>27</v>
      </c>
      <c r="E12" s="5" t="s">
        <v>41</v>
      </c>
      <c r="F12" s="5">
        <v>5</v>
      </c>
      <c r="G12" s="5"/>
      <c r="H12" s="11">
        <f>Table5[[#This Row],[Količina]]*Table5[[#This Row],[Jedinična cena]]</f>
        <v>0</v>
      </c>
      <c r="I12" s="5" t="s">
        <v>195</v>
      </c>
      <c r="J12" s="5" t="s">
        <v>42</v>
      </c>
      <c r="K12" s="5" t="s">
        <v>43</v>
      </c>
      <c r="L12" s="5" t="s">
        <v>44</v>
      </c>
    </row>
    <row r="13" spans="1:12" ht="45" x14ac:dyDescent="0.25">
      <c r="A13" s="8">
        <v>12</v>
      </c>
      <c r="B13" s="9">
        <v>18707</v>
      </c>
      <c r="C13" s="5" t="s">
        <v>12</v>
      </c>
      <c r="D13" s="5" t="s">
        <v>22</v>
      </c>
      <c r="E13" s="5" t="s">
        <v>45</v>
      </c>
      <c r="F13" s="5">
        <v>5</v>
      </c>
      <c r="G13" s="5"/>
      <c r="H13" s="11">
        <f>Table5[[#This Row],[Količina]]*Table5[[#This Row],[Jedinična cena]]</f>
        <v>0</v>
      </c>
      <c r="I13" s="5" t="s">
        <v>195</v>
      </c>
      <c r="J13" s="5" t="s">
        <v>42</v>
      </c>
      <c r="K13" s="5" t="s">
        <v>43</v>
      </c>
      <c r="L13" s="5" t="s">
        <v>44</v>
      </c>
    </row>
    <row r="14" spans="1:12" ht="60" x14ac:dyDescent="0.25">
      <c r="A14" s="8">
        <v>13</v>
      </c>
      <c r="B14" s="9">
        <v>19155</v>
      </c>
      <c r="C14" s="5" t="s">
        <v>12</v>
      </c>
      <c r="D14" s="5" t="s">
        <v>27</v>
      </c>
      <c r="E14" s="5" t="s">
        <v>46</v>
      </c>
      <c r="F14" s="5">
        <v>4</v>
      </c>
      <c r="G14" s="5"/>
      <c r="H14" s="11">
        <f>Table5[[#This Row],[Količina]]*Table5[[#This Row],[Jedinična cena]]</f>
        <v>0</v>
      </c>
      <c r="I14" s="5" t="s">
        <v>196</v>
      </c>
      <c r="J14" s="5" t="s">
        <v>47</v>
      </c>
      <c r="K14" s="5" t="s">
        <v>48</v>
      </c>
      <c r="L14" s="5" t="s">
        <v>49</v>
      </c>
    </row>
    <row r="15" spans="1:12" ht="60" x14ac:dyDescent="0.25">
      <c r="A15" s="8">
        <v>14</v>
      </c>
      <c r="B15" s="9">
        <v>19163</v>
      </c>
      <c r="C15" s="5" t="s">
        <v>12</v>
      </c>
      <c r="D15" s="5" t="s">
        <v>22</v>
      </c>
      <c r="E15" s="5" t="s">
        <v>50</v>
      </c>
      <c r="F15" s="5">
        <v>2</v>
      </c>
      <c r="G15" s="5"/>
      <c r="H15" s="11">
        <f>Table5[[#This Row],[Količina]]*Table5[[#This Row],[Jedinična cena]]</f>
        <v>0</v>
      </c>
      <c r="I15" s="5" t="s">
        <v>196</v>
      </c>
      <c r="J15" s="5" t="s">
        <v>47</v>
      </c>
      <c r="K15" s="5" t="s">
        <v>48</v>
      </c>
      <c r="L15" s="5" t="s">
        <v>49</v>
      </c>
    </row>
    <row r="16" spans="1:12" ht="60" x14ac:dyDescent="0.25">
      <c r="A16" s="8">
        <v>15</v>
      </c>
      <c r="B16" s="9">
        <v>19165</v>
      </c>
      <c r="C16" s="5" t="s">
        <v>12</v>
      </c>
      <c r="D16" s="5" t="s">
        <v>51</v>
      </c>
      <c r="E16" s="5" t="s">
        <v>52</v>
      </c>
      <c r="F16" s="5">
        <v>1</v>
      </c>
      <c r="G16" s="5"/>
      <c r="H16" s="11">
        <f>Table5[[#This Row],[Količina]]*Table5[[#This Row],[Jedinična cena]]</f>
        <v>0</v>
      </c>
      <c r="I16" s="5" t="s">
        <v>196</v>
      </c>
      <c r="J16" s="5" t="s">
        <v>47</v>
      </c>
      <c r="K16" s="5" t="s">
        <v>48</v>
      </c>
      <c r="L16" s="5" t="s">
        <v>49</v>
      </c>
    </row>
    <row r="17" spans="1:12" ht="60" x14ac:dyDescent="0.25">
      <c r="A17" s="8">
        <v>16</v>
      </c>
      <c r="B17" s="9">
        <v>19169</v>
      </c>
      <c r="C17" s="5" t="s">
        <v>12</v>
      </c>
      <c r="D17" s="5" t="s">
        <v>53</v>
      </c>
      <c r="E17" s="5" t="s">
        <v>54</v>
      </c>
      <c r="F17" s="5">
        <v>1</v>
      </c>
      <c r="G17" s="5"/>
      <c r="H17" s="11">
        <f>Table5[[#This Row],[Količina]]*Table5[[#This Row],[Jedinična cena]]</f>
        <v>0</v>
      </c>
      <c r="I17" s="5" t="s">
        <v>196</v>
      </c>
      <c r="J17" s="5" t="s">
        <v>47</v>
      </c>
      <c r="K17" s="5" t="s">
        <v>48</v>
      </c>
      <c r="L17" s="5" t="s">
        <v>49</v>
      </c>
    </row>
    <row r="18" spans="1:12" ht="30" x14ac:dyDescent="0.25">
      <c r="A18" s="8">
        <v>17</v>
      </c>
      <c r="B18" s="9">
        <v>20035</v>
      </c>
      <c r="C18" s="5" t="s">
        <v>12</v>
      </c>
      <c r="D18" s="5" t="s">
        <v>13</v>
      </c>
      <c r="E18" s="5" t="s">
        <v>55</v>
      </c>
      <c r="F18" s="5">
        <v>2</v>
      </c>
      <c r="G18" s="5"/>
      <c r="H18" s="11">
        <f>Table5[[#This Row],[Količina]]*Table5[[#This Row],[Jedinična cena]]</f>
        <v>0</v>
      </c>
      <c r="I18" s="5" t="s">
        <v>197</v>
      </c>
      <c r="J18" s="5" t="s">
        <v>56</v>
      </c>
      <c r="K18" s="5" t="s">
        <v>57</v>
      </c>
      <c r="L18" s="5" t="s">
        <v>58</v>
      </c>
    </row>
    <row r="19" spans="1:12" ht="45" x14ac:dyDescent="0.25">
      <c r="A19" s="8">
        <v>18</v>
      </c>
      <c r="B19" s="9">
        <v>20036</v>
      </c>
      <c r="C19" s="5" t="s">
        <v>12</v>
      </c>
      <c r="D19" s="5" t="s">
        <v>18</v>
      </c>
      <c r="E19" s="5" t="s">
        <v>59</v>
      </c>
      <c r="F19" s="5">
        <v>2</v>
      </c>
      <c r="G19" s="5"/>
      <c r="H19" s="11">
        <f>Table5[[#This Row],[Količina]]*Table5[[#This Row],[Jedinična cena]]</f>
        <v>0</v>
      </c>
      <c r="I19" s="5" t="s">
        <v>197</v>
      </c>
      <c r="J19" s="5" t="s">
        <v>56</v>
      </c>
      <c r="K19" s="5" t="s">
        <v>57</v>
      </c>
      <c r="L19" s="5" t="s">
        <v>58</v>
      </c>
    </row>
    <row r="20" spans="1:12" ht="45" x14ac:dyDescent="0.25">
      <c r="A20" s="8">
        <v>19</v>
      </c>
      <c r="B20" s="9">
        <v>20037</v>
      </c>
      <c r="C20" s="5" t="s">
        <v>12</v>
      </c>
      <c r="D20" s="5" t="s">
        <v>60</v>
      </c>
      <c r="E20" s="5" t="s">
        <v>61</v>
      </c>
      <c r="F20" s="5">
        <v>2</v>
      </c>
      <c r="G20" s="5"/>
      <c r="H20" s="11">
        <f>Table5[[#This Row],[Količina]]*Table5[[#This Row],[Jedinična cena]]</f>
        <v>0</v>
      </c>
      <c r="I20" s="5" t="s">
        <v>197</v>
      </c>
      <c r="J20" s="5" t="s">
        <v>56</v>
      </c>
      <c r="K20" s="5" t="s">
        <v>57</v>
      </c>
      <c r="L20" s="5" t="s">
        <v>58</v>
      </c>
    </row>
    <row r="21" spans="1:12" ht="45" x14ac:dyDescent="0.25">
      <c r="A21" s="8">
        <v>20</v>
      </c>
      <c r="B21" s="9">
        <v>23080</v>
      </c>
      <c r="C21" s="5" t="s">
        <v>12</v>
      </c>
      <c r="D21" s="5" t="s">
        <v>27</v>
      </c>
      <c r="E21" s="5" t="s">
        <v>62</v>
      </c>
      <c r="F21" s="5">
        <v>5</v>
      </c>
      <c r="G21" s="5"/>
      <c r="H21" s="11">
        <f>Table5[[#This Row],[Količina]]*Table5[[#This Row],[Jedinična cena]]</f>
        <v>0</v>
      </c>
      <c r="I21" s="5" t="s">
        <v>202</v>
      </c>
      <c r="J21" s="5" t="s">
        <v>15</v>
      </c>
      <c r="K21" s="5" t="s">
        <v>63</v>
      </c>
      <c r="L21" s="5" t="s">
        <v>64</v>
      </c>
    </row>
    <row r="22" spans="1:12" ht="45" x14ac:dyDescent="0.25">
      <c r="A22" s="8">
        <v>21</v>
      </c>
      <c r="B22" s="9">
        <v>23081</v>
      </c>
      <c r="C22" s="5" t="s">
        <v>12</v>
      </c>
      <c r="D22" s="5" t="s">
        <v>22</v>
      </c>
      <c r="E22" s="5" t="s">
        <v>62</v>
      </c>
      <c r="F22" s="5">
        <v>10</v>
      </c>
      <c r="G22" s="5"/>
      <c r="H22" s="11">
        <f>Table5[[#This Row],[Količina]]*Table5[[#This Row],[Jedinična cena]]</f>
        <v>0</v>
      </c>
      <c r="I22" s="5" t="s">
        <v>202</v>
      </c>
      <c r="J22" s="5" t="s">
        <v>15</v>
      </c>
      <c r="K22" s="5" t="s">
        <v>63</v>
      </c>
      <c r="L22" s="5" t="s">
        <v>64</v>
      </c>
    </row>
    <row r="23" spans="1:12" ht="45" x14ac:dyDescent="0.25">
      <c r="A23" s="8">
        <v>22</v>
      </c>
      <c r="B23" s="9">
        <v>23082</v>
      </c>
      <c r="C23" s="5" t="s">
        <v>12</v>
      </c>
      <c r="D23" s="5" t="s">
        <v>65</v>
      </c>
      <c r="E23" s="5" t="s">
        <v>62</v>
      </c>
      <c r="F23" s="5">
        <v>5</v>
      </c>
      <c r="G23" s="5"/>
      <c r="H23" s="11">
        <f>Table5[[#This Row],[Količina]]*Table5[[#This Row],[Jedinična cena]]</f>
        <v>0</v>
      </c>
      <c r="I23" s="5" t="s">
        <v>202</v>
      </c>
      <c r="J23" s="5" t="s">
        <v>15</v>
      </c>
      <c r="K23" s="5" t="s">
        <v>63</v>
      </c>
      <c r="L23" s="5" t="s">
        <v>64</v>
      </c>
    </row>
    <row r="24" spans="1:12" ht="60" x14ac:dyDescent="0.25">
      <c r="A24" s="8">
        <v>23</v>
      </c>
      <c r="B24" s="9">
        <v>24572</v>
      </c>
      <c r="C24" s="5" t="s">
        <v>12</v>
      </c>
      <c r="D24" s="5" t="s">
        <v>27</v>
      </c>
      <c r="E24" s="5" t="s">
        <v>66</v>
      </c>
      <c r="F24" s="5">
        <v>15</v>
      </c>
      <c r="G24" s="5"/>
      <c r="H24" s="11">
        <f>Table5[[#This Row],[Količina]]*Table5[[#This Row],[Jedinična cena]]</f>
        <v>0</v>
      </c>
      <c r="I24" s="5" t="s">
        <v>203</v>
      </c>
      <c r="J24" s="5" t="s">
        <v>29</v>
      </c>
      <c r="K24" s="5" t="s">
        <v>67</v>
      </c>
      <c r="L24" s="5" t="s">
        <v>68</v>
      </c>
    </row>
    <row r="25" spans="1:12" ht="60" x14ac:dyDescent="0.25">
      <c r="A25" s="8">
        <v>24</v>
      </c>
      <c r="B25" s="9">
        <v>24573</v>
      </c>
      <c r="C25" s="5" t="s">
        <v>12</v>
      </c>
      <c r="D25" s="5" t="s">
        <v>22</v>
      </c>
      <c r="E25" s="5" t="s">
        <v>69</v>
      </c>
      <c r="F25" s="5">
        <v>25</v>
      </c>
      <c r="G25" s="5"/>
      <c r="H25" s="11">
        <f>Table5[[#This Row],[Količina]]*Table5[[#This Row],[Jedinična cena]]</f>
        <v>0</v>
      </c>
      <c r="I25" s="5" t="s">
        <v>203</v>
      </c>
      <c r="J25" s="5" t="s">
        <v>29</v>
      </c>
      <c r="K25" s="5" t="s">
        <v>67</v>
      </c>
      <c r="L25" s="5" t="s">
        <v>68</v>
      </c>
    </row>
    <row r="26" spans="1:12" ht="60" x14ac:dyDescent="0.25">
      <c r="A26" s="8">
        <v>25</v>
      </c>
      <c r="B26" s="9">
        <v>24574</v>
      </c>
      <c r="C26" s="5" t="s">
        <v>12</v>
      </c>
      <c r="D26" s="5" t="s">
        <v>65</v>
      </c>
      <c r="E26" s="5" t="s">
        <v>70</v>
      </c>
      <c r="F26" s="5">
        <v>3</v>
      </c>
      <c r="G26" s="5"/>
      <c r="H26" s="11">
        <f>Table5[[#This Row],[Količina]]*Table5[[#This Row],[Jedinična cena]]</f>
        <v>0</v>
      </c>
      <c r="I26" s="5" t="s">
        <v>203</v>
      </c>
      <c r="J26" s="5" t="s">
        <v>29</v>
      </c>
      <c r="K26" s="5" t="s">
        <v>67</v>
      </c>
      <c r="L26" s="5" t="s">
        <v>68</v>
      </c>
    </row>
    <row r="27" spans="1:12" ht="45" x14ac:dyDescent="0.25">
      <c r="A27" s="8">
        <v>26</v>
      </c>
      <c r="B27" s="9">
        <v>25376</v>
      </c>
      <c r="C27" s="5" t="s">
        <v>12</v>
      </c>
      <c r="D27" s="5" t="s">
        <v>71</v>
      </c>
      <c r="E27" s="5" t="s">
        <v>72</v>
      </c>
      <c r="F27" s="5">
        <v>5</v>
      </c>
      <c r="G27" s="5"/>
      <c r="H27" s="11">
        <f>Table5[[#This Row],[Količina]]*Table5[[#This Row],[Jedinična cena]]</f>
        <v>0</v>
      </c>
      <c r="I27" s="5" t="s">
        <v>202</v>
      </c>
      <c r="J27" s="5" t="s">
        <v>15</v>
      </c>
      <c r="K27" s="5" t="s">
        <v>73</v>
      </c>
      <c r="L27" s="5" t="s">
        <v>74</v>
      </c>
    </row>
    <row r="28" spans="1:12" ht="45" x14ac:dyDescent="0.25">
      <c r="A28" s="8">
        <v>27</v>
      </c>
      <c r="B28" s="9">
        <v>25377</v>
      </c>
      <c r="C28" s="5" t="s">
        <v>12</v>
      </c>
      <c r="D28" s="5" t="s">
        <v>75</v>
      </c>
      <c r="E28" s="5" t="s">
        <v>76</v>
      </c>
      <c r="F28" s="5">
        <v>10</v>
      </c>
      <c r="G28" s="5"/>
      <c r="H28" s="11">
        <f>Table5[[#This Row],[Količina]]*Table5[[#This Row],[Jedinična cena]]</f>
        <v>0</v>
      </c>
      <c r="I28" s="5" t="s">
        <v>202</v>
      </c>
      <c r="J28" s="5" t="s">
        <v>15</v>
      </c>
      <c r="K28" s="5" t="s">
        <v>73</v>
      </c>
      <c r="L28" s="5" t="s">
        <v>74</v>
      </c>
    </row>
    <row r="29" spans="1:12" ht="45" x14ac:dyDescent="0.25">
      <c r="A29" s="8">
        <v>28</v>
      </c>
      <c r="B29" s="9">
        <v>25378</v>
      </c>
      <c r="C29" s="5" t="s">
        <v>12</v>
      </c>
      <c r="D29" s="5" t="s">
        <v>77</v>
      </c>
      <c r="E29" s="5" t="s">
        <v>78</v>
      </c>
      <c r="F29" s="5">
        <v>2</v>
      </c>
      <c r="G29" s="5"/>
      <c r="H29" s="11">
        <f>Table5[[#This Row],[Količina]]*Table5[[#This Row],[Jedinična cena]]</f>
        <v>0</v>
      </c>
      <c r="I29" s="5" t="s">
        <v>202</v>
      </c>
      <c r="J29" s="5" t="s">
        <v>15</v>
      </c>
      <c r="K29" s="5" t="s">
        <v>73</v>
      </c>
      <c r="L29" s="5" t="s">
        <v>74</v>
      </c>
    </row>
    <row r="30" spans="1:12" ht="45" x14ac:dyDescent="0.25">
      <c r="A30" s="8">
        <v>29</v>
      </c>
      <c r="B30" s="9">
        <v>25379</v>
      </c>
      <c r="C30" s="5" t="s">
        <v>12</v>
      </c>
      <c r="D30" s="5" t="s">
        <v>79</v>
      </c>
      <c r="E30" s="5" t="s">
        <v>80</v>
      </c>
      <c r="F30" s="5">
        <v>1</v>
      </c>
      <c r="G30" s="5"/>
      <c r="H30" s="11">
        <f>Table5[[#This Row],[Količina]]*Table5[[#This Row],[Jedinična cena]]</f>
        <v>0</v>
      </c>
      <c r="I30" s="5" t="s">
        <v>202</v>
      </c>
      <c r="J30" s="5" t="s">
        <v>15</v>
      </c>
      <c r="K30" s="5" t="s">
        <v>73</v>
      </c>
      <c r="L30" s="5" t="s">
        <v>74</v>
      </c>
    </row>
    <row r="31" spans="1:12" ht="45" x14ac:dyDescent="0.25">
      <c r="A31" s="8">
        <v>30</v>
      </c>
      <c r="B31" s="9">
        <v>25380</v>
      </c>
      <c r="C31" s="5" t="s">
        <v>12</v>
      </c>
      <c r="D31" s="5" t="s">
        <v>81</v>
      </c>
      <c r="E31" s="5" t="s">
        <v>82</v>
      </c>
      <c r="F31" s="5">
        <v>5</v>
      </c>
      <c r="G31" s="5"/>
      <c r="H31" s="11">
        <f>Table5[[#This Row],[Količina]]*Table5[[#This Row],[Jedinična cena]]</f>
        <v>0</v>
      </c>
      <c r="I31" s="5" t="s">
        <v>202</v>
      </c>
      <c r="J31" s="5" t="s">
        <v>15</v>
      </c>
      <c r="K31" s="5" t="s">
        <v>73</v>
      </c>
      <c r="L31" s="5" t="s">
        <v>74</v>
      </c>
    </row>
    <row r="32" spans="1:12" ht="45" x14ac:dyDescent="0.25">
      <c r="A32" s="8">
        <v>31</v>
      </c>
      <c r="B32" s="9">
        <v>25381</v>
      </c>
      <c r="C32" s="5" t="s">
        <v>12</v>
      </c>
      <c r="D32" s="5" t="s">
        <v>83</v>
      </c>
      <c r="E32" s="5" t="s">
        <v>84</v>
      </c>
      <c r="F32" s="5">
        <v>10</v>
      </c>
      <c r="G32" s="5"/>
      <c r="H32" s="11">
        <f>Table5[[#This Row],[Količina]]*Table5[[#This Row],[Jedinična cena]]</f>
        <v>0</v>
      </c>
      <c r="I32" s="5" t="s">
        <v>202</v>
      </c>
      <c r="J32" s="5" t="s">
        <v>15</v>
      </c>
      <c r="K32" s="5" t="s">
        <v>73</v>
      </c>
      <c r="L32" s="5" t="s">
        <v>74</v>
      </c>
    </row>
    <row r="33" spans="1:12" ht="45" x14ac:dyDescent="0.25">
      <c r="A33" s="8">
        <v>32</v>
      </c>
      <c r="B33" s="9">
        <v>25382</v>
      </c>
      <c r="C33" s="5" t="s">
        <v>12</v>
      </c>
      <c r="D33" s="5" t="s">
        <v>85</v>
      </c>
      <c r="E33" s="5" t="s">
        <v>86</v>
      </c>
      <c r="F33" s="5">
        <v>2</v>
      </c>
      <c r="G33" s="5"/>
      <c r="H33" s="11">
        <f>Table5[[#This Row],[Količina]]*Table5[[#This Row],[Jedinična cena]]</f>
        <v>0</v>
      </c>
      <c r="I33" s="5" t="s">
        <v>202</v>
      </c>
      <c r="J33" s="5" t="s">
        <v>15</v>
      </c>
      <c r="K33" s="5" t="s">
        <v>73</v>
      </c>
      <c r="L33" s="5" t="s">
        <v>74</v>
      </c>
    </row>
    <row r="34" spans="1:12" ht="45" x14ac:dyDescent="0.25">
      <c r="A34" s="8">
        <v>33</v>
      </c>
      <c r="B34" s="9">
        <v>25383</v>
      </c>
      <c r="C34" s="5" t="s">
        <v>12</v>
      </c>
      <c r="D34" s="5" t="s">
        <v>87</v>
      </c>
      <c r="E34" s="5" t="s">
        <v>88</v>
      </c>
      <c r="F34" s="5">
        <v>1</v>
      </c>
      <c r="G34" s="5"/>
      <c r="H34" s="11">
        <f>Table5[[#This Row],[Količina]]*Table5[[#This Row],[Jedinična cena]]</f>
        <v>0</v>
      </c>
      <c r="I34" s="5" t="s">
        <v>202</v>
      </c>
      <c r="J34" s="5" t="s">
        <v>15</v>
      </c>
      <c r="K34" s="5" t="s">
        <v>73</v>
      </c>
      <c r="L34" s="5" t="s">
        <v>74</v>
      </c>
    </row>
    <row r="35" spans="1:12" ht="45" x14ac:dyDescent="0.25">
      <c r="A35" s="8">
        <v>34</v>
      </c>
      <c r="B35" s="9">
        <v>25384</v>
      </c>
      <c r="C35" s="5" t="s">
        <v>12</v>
      </c>
      <c r="D35" s="5" t="s">
        <v>89</v>
      </c>
      <c r="E35" s="5" t="s">
        <v>90</v>
      </c>
      <c r="F35" s="5">
        <v>1</v>
      </c>
      <c r="G35" s="5"/>
      <c r="H35" s="11">
        <f>Table5[[#This Row],[Količina]]*Table5[[#This Row],[Jedinična cena]]</f>
        <v>0</v>
      </c>
      <c r="I35" s="5" t="s">
        <v>202</v>
      </c>
      <c r="J35" s="5" t="s">
        <v>15</v>
      </c>
      <c r="K35" s="5" t="s">
        <v>73</v>
      </c>
      <c r="L35" s="5" t="s">
        <v>74</v>
      </c>
    </row>
    <row r="36" spans="1:12" ht="45" x14ac:dyDescent="0.25">
      <c r="A36" s="8">
        <v>35</v>
      </c>
      <c r="B36" s="9">
        <v>26046</v>
      </c>
      <c r="C36" s="5" t="s">
        <v>12</v>
      </c>
      <c r="D36" s="5" t="s">
        <v>91</v>
      </c>
      <c r="E36" s="5" t="s">
        <v>92</v>
      </c>
      <c r="F36" s="5">
        <v>2</v>
      </c>
      <c r="G36" s="5"/>
      <c r="H36" s="11">
        <f>Table5[[#This Row],[Količina]]*Table5[[#This Row],[Jedinična cena]]</f>
        <v>0</v>
      </c>
      <c r="I36" s="5" t="s">
        <v>202</v>
      </c>
      <c r="J36" s="5" t="s">
        <v>15</v>
      </c>
      <c r="K36" s="5" t="s">
        <v>93</v>
      </c>
      <c r="L36" s="5" t="s">
        <v>94</v>
      </c>
    </row>
    <row r="37" spans="1:12" ht="45" x14ac:dyDescent="0.25">
      <c r="A37" s="8">
        <v>36</v>
      </c>
      <c r="B37" s="9">
        <v>26047</v>
      </c>
      <c r="C37" s="5" t="s">
        <v>12</v>
      </c>
      <c r="D37" s="5" t="s">
        <v>95</v>
      </c>
      <c r="E37" s="5" t="s">
        <v>96</v>
      </c>
      <c r="F37" s="5">
        <v>2</v>
      </c>
      <c r="G37" s="5"/>
      <c r="H37" s="11">
        <f>Table5[[#This Row],[Količina]]*Table5[[#This Row],[Jedinična cena]]</f>
        <v>0</v>
      </c>
      <c r="I37" s="5" t="s">
        <v>202</v>
      </c>
      <c r="J37" s="5" t="s">
        <v>15</v>
      </c>
      <c r="K37" s="5" t="s">
        <v>93</v>
      </c>
      <c r="L37" s="5" t="s">
        <v>94</v>
      </c>
    </row>
    <row r="38" spans="1:12" ht="45" x14ac:dyDescent="0.25">
      <c r="A38" s="8">
        <v>37</v>
      </c>
      <c r="B38" s="9">
        <v>26048</v>
      </c>
      <c r="C38" s="5" t="s">
        <v>12</v>
      </c>
      <c r="D38" s="5" t="s">
        <v>97</v>
      </c>
      <c r="E38" s="5" t="s">
        <v>98</v>
      </c>
      <c r="F38" s="5">
        <v>2</v>
      </c>
      <c r="G38" s="5"/>
      <c r="H38" s="11">
        <f>Table5[[#This Row],[Količina]]*Table5[[#This Row],[Jedinična cena]]</f>
        <v>0</v>
      </c>
      <c r="I38" s="5" t="s">
        <v>202</v>
      </c>
      <c r="J38" s="5" t="s">
        <v>15</v>
      </c>
      <c r="K38" s="5" t="s">
        <v>93</v>
      </c>
      <c r="L38" s="5" t="s">
        <v>94</v>
      </c>
    </row>
    <row r="39" spans="1:12" ht="45" x14ac:dyDescent="0.25">
      <c r="A39" s="8">
        <v>38</v>
      </c>
      <c r="B39" s="9">
        <v>26049</v>
      </c>
      <c r="C39" s="5" t="s">
        <v>12</v>
      </c>
      <c r="D39" s="5" t="s">
        <v>99</v>
      </c>
      <c r="E39" s="5" t="s">
        <v>100</v>
      </c>
      <c r="F39" s="5">
        <v>2</v>
      </c>
      <c r="G39" s="5"/>
      <c r="H39" s="11">
        <f>Table5[[#This Row],[Količina]]*Table5[[#This Row],[Jedinična cena]]</f>
        <v>0</v>
      </c>
      <c r="I39" s="5" t="s">
        <v>202</v>
      </c>
      <c r="J39" s="5" t="s">
        <v>15</v>
      </c>
      <c r="K39" s="5" t="s">
        <v>93</v>
      </c>
      <c r="L39" s="5" t="s">
        <v>94</v>
      </c>
    </row>
    <row r="40" spans="1:12" ht="30" x14ac:dyDescent="0.25">
      <c r="A40" s="8">
        <v>39</v>
      </c>
      <c r="B40" s="9">
        <v>27621</v>
      </c>
      <c r="C40" s="5" t="s">
        <v>12</v>
      </c>
      <c r="D40" s="5" t="s">
        <v>18</v>
      </c>
      <c r="E40" s="5" t="s">
        <v>101</v>
      </c>
      <c r="F40" s="5">
        <v>10</v>
      </c>
      <c r="G40" s="5"/>
      <c r="H40" s="11">
        <f>Table5[[#This Row],[Količina]]*Table5[[#This Row],[Jedinična cena]]</f>
        <v>0</v>
      </c>
      <c r="I40" s="5" t="s">
        <v>198</v>
      </c>
      <c r="J40" s="5" t="s">
        <v>102</v>
      </c>
      <c r="K40" s="5" t="s">
        <v>103</v>
      </c>
      <c r="L40" s="5" t="s">
        <v>104</v>
      </c>
    </row>
    <row r="41" spans="1:12" ht="30" x14ac:dyDescent="0.25">
      <c r="A41" s="8">
        <v>40</v>
      </c>
      <c r="B41" s="9">
        <v>27622</v>
      </c>
      <c r="C41" s="5" t="s">
        <v>12</v>
      </c>
      <c r="D41" s="5" t="s">
        <v>105</v>
      </c>
      <c r="E41" s="5" t="s">
        <v>106</v>
      </c>
      <c r="F41" s="5">
        <v>1</v>
      </c>
      <c r="G41" s="5"/>
      <c r="H41" s="11">
        <f>Table5[[#This Row],[Količina]]*Table5[[#This Row],[Jedinična cena]]</f>
        <v>0</v>
      </c>
      <c r="I41" s="5" t="s">
        <v>198</v>
      </c>
      <c r="J41" s="5" t="s">
        <v>102</v>
      </c>
      <c r="K41" s="5" t="s">
        <v>103</v>
      </c>
      <c r="L41" s="5" t="s">
        <v>104</v>
      </c>
    </row>
    <row r="42" spans="1:12" ht="30" x14ac:dyDescent="0.25">
      <c r="A42" s="8">
        <v>41</v>
      </c>
      <c r="B42" s="9">
        <v>27623</v>
      </c>
      <c r="C42" s="5" t="s">
        <v>12</v>
      </c>
      <c r="D42" s="5" t="s">
        <v>107</v>
      </c>
      <c r="E42" s="5" t="s">
        <v>108</v>
      </c>
      <c r="F42" s="5">
        <v>10</v>
      </c>
      <c r="G42" s="5"/>
      <c r="H42" s="11">
        <f>Table5[[#This Row],[Količina]]*Table5[[#This Row],[Jedinična cena]]</f>
        <v>0</v>
      </c>
      <c r="I42" s="5" t="s">
        <v>198</v>
      </c>
      <c r="J42" s="5" t="s">
        <v>102</v>
      </c>
      <c r="K42" s="5" t="s">
        <v>103</v>
      </c>
      <c r="L42" s="5" t="s">
        <v>104</v>
      </c>
    </row>
    <row r="43" spans="1:12" ht="45" x14ac:dyDescent="0.25">
      <c r="A43" s="8">
        <v>42</v>
      </c>
      <c r="B43" s="9">
        <v>28508</v>
      </c>
      <c r="C43" s="5" t="s">
        <v>12</v>
      </c>
      <c r="D43" s="5" t="s">
        <v>91</v>
      </c>
      <c r="E43" s="5" t="s">
        <v>109</v>
      </c>
      <c r="F43" s="5">
        <v>3</v>
      </c>
      <c r="G43" s="5"/>
      <c r="H43" s="11">
        <f>Table5[[#This Row],[Količina]]*Table5[[#This Row],[Jedinična cena]]</f>
        <v>0</v>
      </c>
      <c r="I43" s="5" t="s">
        <v>202</v>
      </c>
      <c r="J43" s="5" t="s">
        <v>15</v>
      </c>
      <c r="K43" s="5" t="s">
        <v>73</v>
      </c>
      <c r="L43" s="5" t="s">
        <v>74</v>
      </c>
    </row>
    <row r="44" spans="1:12" ht="45" x14ac:dyDescent="0.25">
      <c r="A44" s="8">
        <v>43</v>
      </c>
      <c r="B44" s="9">
        <v>30741</v>
      </c>
      <c r="C44" s="5" t="s">
        <v>12</v>
      </c>
      <c r="D44" s="5" t="s">
        <v>39</v>
      </c>
      <c r="E44" s="5" t="s">
        <v>110</v>
      </c>
      <c r="F44" s="5">
        <v>5</v>
      </c>
      <c r="G44" s="5"/>
      <c r="H44" s="11">
        <f>Table5[[#This Row],[Količina]]*Table5[[#This Row],[Jedinična cena]]</f>
        <v>0</v>
      </c>
      <c r="I44" s="5" t="s">
        <v>202</v>
      </c>
      <c r="J44" s="5" t="s">
        <v>15</v>
      </c>
      <c r="K44" s="5" t="s">
        <v>111</v>
      </c>
      <c r="L44" s="5" t="s">
        <v>112</v>
      </c>
    </row>
    <row r="45" spans="1:12" ht="60" x14ac:dyDescent="0.25">
      <c r="A45" s="8">
        <v>44</v>
      </c>
      <c r="B45" s="9">
        <v>32652</v>
      </c>
      <c r="C45" s="5" t="s">
        <v>12</v>
      </c>
      <c r="D45" s="5" t="s">
        <v>65</v>
      </c>
      <c r="E45" s="5" t="s">
        <v>113</v>
      </c>
      <c r="F45" s="5">
        <v>5</v>
      </c>
      <c r="G45" s="5"/>
      <c r="H45" s="11">
        <f>Table5[[#This Row],[Količina]]*Table5[[#This Row],[Jedinična cena]]</f>
        <v>0</v>
      </c>
      <c r="I45" s="5" t="s">
        <v>203</v>
      </c>
      <c r="J45" s="5" t="s">
        <v>29</v>
      </c>
      <c r="K45" s="5" t="s">
        <v>114</v>
      </c>
      <c r="L45" s="5" t="s">
        <v>115</v>
      </c>
    </row>
    <row r="46" spans="1:12" ht="60" x14ac:dyDescent="0.25">
      <c r="A46" s="8">
        <v>45</v>
      </c>
      <c r="B46" s="9">
        <v>32653</v>
      </c>
      <c r="C46" s="5" t="s">
        <v>12</v>
      </c>
      <c r="D46" s="5" t="s">
        <v>22</v>
      </c>
      <c r="E46" s="5" t="s">
        <v>116</v>
      </c>
      <c r="F46" s="5">
        <v>5</v>
      </c>
      <c r="G46" s="5"/>
      <c r="H46" s="11">
        <f>Table5[[#This Row],[Količina]]*Table5[[#This Row],[Jedinična cena]]</f>
        <v>0</v>
      </c>
      <c r="I46" s="5" t="s">
        <v>203</v>
      </c>
      <c r="J46" s="5" t="s">
        <v>29</v>
      </c>
      <c r="K46" s="5" t="s">
        <v>114</v>
      </c>
      <c r="L46" s="5" t="s">
        <v>115</v>
      </c>
    </row>
    <row r="47" spans="1:12" ht="60" x14ac:dyDescent="0.25">
      <c r="A47" s="8">
        <v>46</v>
      </c>
      <c r="B47" s="9">
        <v>32654</v>
      </c>
      <c r="C47" s="5" t="s">
        <v>12</v>
      </c>
      <c r="D47" s="5" t="s">
        <v>27</v>
      </c>
      <c r="E47" s="5" t="s">
        <v>117</v>
      </c>
      <c r="F47" s="5">
        <v>3</v>
      </c>
      <c r="G47" s="5"/>
      <c r="H47" s="11">
        <f>Table5[[#This Row],[Količina]]*Table5[[#This Row],[Jedinična cena]]</f>
        <v>0</v>
      </c>
      <c r="I47" s="5" t="s">
        <v>203</v>
      </c>
      <c r="J47" s="5" t="s">
        <v>29</v>
      </c>
      <c r="K47" s="5" t="s">
        <v>114</v>
      </c>
      <c r="L47" s="5" t="s">
        <v>115</v>
      </c>
    </row>
    <row r="48" spans="1:12" ht="45" x14ac:dyDescent="0.25">
      <c r="A48" s="8">
        <v>47</v>
      </c>
      <c r="B48" s="9">
        <v>33368</v>
      </c>
      <c r="C48" s="5" t="s">
        <v>12</v>
      </c>
      <c r="D48" s="5" t="s">
        <v>27</v>
      </c>
      <c r="E48" s="5" t="s">
        <v>118</v>
      </c>
      <c r="F48" s="5">
        <v>4</v>
      </c>
      <c r="G48" s="5"/>
      <c r="H48" s="11">
        <f>Table5[[#This Row],[Količina]]*Table5[[#This Row],[Jedinična cena]]</f>
        <v>0</v>
      </c>
      <c r="I48" s="5" t="s">
        <v>202</v>
      </c>
      <c r="J48" s="5" t="s">
        <v>15</v>
      </c>
      <c r="K48" s="5" t="s">
        <v>119</v>
      </c>
      <c r="L48" s="5" t="s">
        <v>120</v>
      </c>
    </row>
    <row r="49" spans="1:12" ht="45" x14ac:dyDescent="0.25">
      <c r="A49" s="8">
        <v>48</v>
      </c>
      <c r="B49" s="9">
        <v>33893</v>
      </c>
      <c r="C49" s="5" t="s">
        <v>12</v>
      </c>
      <c r="D49" s="5" t="s">
        <v>121</v>
      </c>
      <c r="E49" s="5" t="s">
        <v>122</v>
      </c>
      <c r="F49" s="5">
        <v>2</v>
      </c>
      <c r="G49" s="5"/>
      <c r="H49" s="11">
        <f>Table5[[#This Row],[Količina]]*Table5[[#This Row],[Jedinična cena]]</f>
        <v>0</v>
      </c>
      <c r="I49" s="5" t="s">
        <v>202</v>
      </c>
      <c r="J49" s="5" t="s">
        <v>15</v>
      </c>
      <c r="K49" s="5" t="s">
        <v>123</v>
      </c>
      <c r="L49" s="5" t="s">
        <v>124</v>
      </c>
    </row>
    <row r="50" spans="1:12" ht="60" x14ac:dyDescent="0.25">
      <c r="A50" s="8">
        <v>49</v>
      </c>
      <c r="B50" s="9">
        <v>34983</v>
      </c>
      <c r="C50" s="5" t="s">
        <v>12</v>
      </c>
      <c r="D50" s="5" t="s">
        <v>22</v>
      </c>
      <c r="E50" s="5" t="s">
        <v>125</v>
      </c>
      <c r="F50" s="5">
        <v>10</v>
      </c>
      <c r="G50" s="5"/>
      <c r="H50" s="11">
        <f>Table5[[#This Row],[Količina]]*Table5[[#This Row],[Jedinična cena]]</f>
        <v>0</v>
      </c>
      <c r="I50" s="5" t="s">
        <v>204</v>
      </c>
      <c r="J50" s="5" t="s">
        <v>126</v>
      </c>
      <c r="K50" s="5" t="s">
        <v>127</v>
      </c>
      <c r="L50" s="5" t="s">
        <v>128</v>
      </c>
    </row>
    <row r="51" spans="1:12" ht="60" x14ac:dyDescent="0.25">
      <c r="A51" s="8">
        <v>50</v>
      </c>
      <c r="B51" s="9">
        <v>34984</v>
      </c>
      <c r="C51" s="5" t="s">
        <v>12</v>
      </c>
      <c r="D51" s="5" t="s">
        <v>27</v>
      </c>
      <c r="E51" s="5" t="s">
        <v>125</v>
      </c>
      <c r="F51" s="5">
        <v>10</v>
      </c>
      <c r="G51" s="5"/>
      <c r="H51" s="11">
        <f>Table5[[#This Row],[Količina]]*Table5[[#This Row],[Jedinična cena]]</f>
        <v>0</v>
      </c>
      <c r="I51" s="5" t="s">
        <v>204</v>
      </c>
      <c r="J51" s="5" t="s">
        <v>126</v>
      </c>
      <c r="K51" s="5" t="s">
        <v>127</v>
      </c>
      <c r="L51" s="5" t="s">
        <v>128</v>
      </c>
    </row>
    <row r="52" spans="1:12" ht="45" x14ac:dyDescent="0.25">
      <c r="A52" s="8">
        <v>51</v>
      </c>
      <c r="B52" s="9">
        <v>37862</v>
      </c>
      <c r="C52" s="5" t="s">
        <v>12</v>
      </c>
      <c r="D52" s="5" t="s">
        <v>27</v>
      </c>
      <c r="E52" s="5" t="s">
        <v>129</v>
      </c>
      <c r="F52" s="5">
        <v>2</v>
      </c>
      <c r="G52" s="5"/>
      <c r="H52" s="11">
        <f>Table5[[#This Row],[Količina]]*Table5[[#This Row],[Jedinična cena]]</f>
        <v>0</v>
      </c>
      <c r="I52" s="5" t="s">
        <v>195</v>
      </c>
      <c r="J52" s="5" t="s">
        <v>42</v>
      </c>
      <c r="K52" s="5" t="s">
        <v>130</v>
      </c>
      <c r="L52" s="5" t="s">
        <v>131</v>
      </c>
    </row>
    <row r="53" spans="1:12" ht="45" x14ac:dyDescent="0.25">
      <c r="A53" s="8">
        <v>52</v>
      </c>
      <c r="B53" s="9">
        <v>37863</v>
      </c>
      <c r="C53" s="5" t="s">
        <v>12</v>
      </c>
      <c r="D53" s="5" t="s">
        <v>22</v>
      </c>
      <c r="E53" s="5" t="s">
        <v>132</v>
      </c>
      <c r="F53" s="5">
        <v>5</v>
      </c>
      <c r="G53" s="5"/>
      <c r="H53" s="11">
        <f>Table5[[#This Row],[Količina]]*Table5[[#This Row],[Jedinična cena]]</f>
        <v>0</v>
      </c>
      <c r="I53" s="5" t="s">
        <v>195</v>
      </c>
      <c r="J53" s="5" t="s">
        <v>42</v>
      </c>
      <c r="K53" s="5" t="s">
        <v>130</v>
      </c>
      <c r="L53" s="5" t="s">
        <v>131</v>
      </c>
    </row>
    <row r="54" spans="1:12" ht="45" x14ac:dyDescent="0.25">
      <c r="A54" s="8">
        <v>53</v>
      </c>
      <c r="B54" s="9">
        <v>37864</v>
      </c>
      <c r="C54" s="5" t="s">
        <v>12</v>
      </c>
      <c r="D54" s="5" t="s">
        <v>65</v>
      </c>
      <c r="E54" s="5" t="s">
        <v>133</v>
      </c>
      <c r="F54" s="5">
        <v>1</v>
      </c>
      <c r="G54" s="5"/>
      <c r="H54" s="11">
        <f>Table5[[#This Row],[Količina]]*Table5[[#This Row],[Jedinična cena]]</f>
        <v>0</v>
      </c>
      <c r="I54" s="5" t="s">
        <v>195</v>
      </c>
      <c r="J54" s="5" t="s">
        <v>42</v>
      </c>
      <c r="K54" s="5" t="s">
        <v>130</v>
      </c>
      <c r="L54" s="5" t="s">
        <v>131</v>
      </c>
    </row>
    <row r="55" spans="1:12" ht="45" x14ac:dyDescent="0.25">
      <c r="A55" s="8">
        <v>54</v>
      </c>
      <c r="B55" s="9">
        <v>38360</v>
      </c>
      <c r="C55" s="5" t="s">
        <v>12</v>
      </c>
      <c r="D55" s="5" t="s">
        <v>134</v>
      </c>
      <c r="E55" s="5" t="s">
        <v>135</v>
      </c>
      <c r="F55" s="5">
        <v>2</v>
      </c>
      <c r="G55" s="5"/>
      <c r="H55" s="11">
        <f>Table5[[#This Row],[Količina]]*Table5[[#This Row],[Jedinična cena]]</f>
        <v>0</v>
      </c>
      <c r="I55" s="5" t="s">
        <v>205</v>
      </c>
      <c r="J55" s="5" t="s">
        <v>56</v>
      </c>
      <c r="K55" s="5" t="s">
        <v>136</v>
      </c>
      <c r="L55" s="5" t="s">
        <v>137</v>
      </c>
    </row>
    <row r="56" spans="1:12" ht="45" x14ac:dyDescent="0.25">
      <c r="A56" s="8">
        <v>55</v>
      </c>
      <c r="B56" s="9">
        <v>38361</v>
      </c>
      <c r="C56" s="5" t="s">
        <v>12</v>
      </c>
      <c r="D56" s="5" t="s">
        <v>138</v>
      </c>
      <c r="E56" s="5" t="s">
        <v>139</v>
      </c>
      <c r="F56" s="5">
        <v>2</v>
      </c>
      <c r="G56" s="5"/>
      <c r="H56" s="11">
        <f>Table5[[#This Row],[Količina]]*Table5[[#This Row],[Jedinična cena]]</f>
        <v>0</v>
      </c>
      <c r="I56" s="5" t="s">
        <v>205</v>
      </c>
      <c r="J56" s="5" t="s">
        <v>56</v>
      </c>
      <c r="K56" s="5" t="s">
        <v>136</v>
      </c>
      <c r="L56" s="5" t="s">
        <v>137</v>
      </c>
    </row>
    <row r="57" spans="1:12" ht="60" x14ac:dyDescent="0.25">
      <c r="A57" s="8">
        <v>56</v>
      </c>
      <c r="B57" s="9">
        <v>40095</v>
      </c>
      <c r="C57" s="5" t="s">
        <v>12</v>
      </c>
      <c r="D57" s="5" t="s">
        <v>65</v>
      </c>
      <c r="E57" s="5" t="s">
        <v>140</v>
      </c>
      <c r="F57" s="5">
        <v>5</v>
      </c>
      <c r="G57" s="5"/>
      <c r="H57" s="11">
        <f>Table5[[#This Row],[Količina]]*Table5[[#This Row],[Jedinična cena]]</f>
        <v>0</v>
      </c>
      <c r="I57" s="5" t="s">
        <v>203</v>
      </c>
      <c r="J57" s="5" t="s">
        <v>29</v>
      </c>
      <c r="K57" s="5" t="s">
        <v>30</v>
      </c>
      <c r="L57" s="5" t="s">
        <v>31</v>
      </c>
    </row>
    <row r="58" spans="1:12" ht="45" x14ac:dyDescent="0.25">
      <c r="A58" s="8">
        <v>57</v>
      </c>
      <c r="B58" s="9">
        <v>42822</v>
      </c>
      <c r="C58" s="5" t="s">
        <v>12</v>
      </c>
      <c r="D58" s="5" t="s">
        <v>141</v>
      </c>
      <c r="E58" s="5" t="s">
        <v>142</v>
      </c>
      <c r="F58" s="5">
        <v>3</v>
      </c>
      <c r="G58" s="5"/>
      <c r="H58" s="11">
        <f>Table5[[#This Row],[Količina]]*Table5[[#This Row],[Jedinična cena]]</f>
        <v>0</v>
      </c>
      <c r="I58" s="5" t="s">
        <v>199</v>
      </c>
      <c r="J58" s="5" t="s">
        <v>143</v>
      </c>
      <c r="K58" s="5" t="s">
        <v>144</v>
      </c>
      <c r="L58" s="5" t="s">
        <v>145</v>
      </c>
    </row>
    <row r="59" spans="1:12" ht="45" x14ac:dyDescent="0.25">
      <c r="A59" s="8">
        <v>58</v>
      </c>
      <c r="B59" s="9">
        <v>44556</v>
      </c>
      <c r="C59" s="5" t="s">
        <v>12</v>
      </c>
      <c r="D59" s="5" t="s">
        <v>27</v>
      </c>
      <c r="E59" s="5" t="s">
        <v>146</v>
      </c>
      <c r="F59" s="5">
        <v>2</v>
      </c>
      <c r="G59" s="5"/>
      <c r="H59" s="11">
        <f>Table5[[#This Row],[Količina]]*Table5[[#This Row],[Jedinična cena]]</f>
        <v>0</v>
      </c>
      <c r="I59" s="5" t="s">
        <v>195</v>
      </c>
      <c r="J59" s="5" t="s">
        <v>42</v>
      </c>
      <c r="K59" s="5" t="s">
        <v>147</v>
      </c>
      <c r="L59" s="5" t="s">
        <v>148</v>
      </c>
    </row>
    <row r="60" spans="1:12" ht="45" x14ac:dyDescent="0.25">
      <c r="A60" s="8">
        <v>59</v>
      </c>
      <c r="B60" s="9">
        <v>44557</v>
      </c>
      <c r="C60" s="5" t="s">
        <v>12</v>
      </c>
      <c r="D60" s="5" t="s">
        <v>22</v>
      </c>
      <c r="E60" s="5" t="s">
        <v>149</v>
      </c>
      <c r="F60" s="5">
        <v>2</v>
      </c>
      <c r="G60" s="5"/>
      <c r="H60" s="11">
        <f>Table5[[#This Row],[Količina]]*Table5[[#This Row],[Jedinična cena]]</f>
        <v>0</v>
      </c>
      <c r="I60" s="5" t="s">
        <v>195</v>
      </c>
      <c r="J60" s="5" t="s">
        <v>42</v>
      </c>
      <c r="K60" s="5" t="s">
        <v>147</v>
      </c>
      <c r="L60" s="5" t="s">
        <v>148</v>
      </c>
    </row>
    <row r="61" spans="1:12" ht="30" x14ac:dyDescent="0.25">
      <c r="A61" s="8">
        <v>60</v>
      </c>
      <c r="B61" s="9">
        <v>44558</v>
      </c>
      <c r="C61" s="5" t="s">
        <v>12</v>
      </c>
      <c r="D61" s="5" t="s">
        <v>150</v>
      </c>
      <c r="E61" s="5" t="s">
        <v>151</v>
      </c>
      <c r="F61" s="5">
        <v>1</v>
      </c>
      <c r="G61" s="5"/>
      <c r="H61" s="11">
        <f>Table5[[#This Row],[Količina]]*Table5[[#This Row],[Jedinična cena]]</f>
        <v>0</v>
      </c>
      <c r="I61" s="5" t="s">
        <v>195</v>
      </c>
      <c r="J61" s="5" t="s">
        <v>42</v>
      </c>
      <c r="K61" s="5" t="s">
        <v>147</v>
      </c>
      <c r="L61" s="5" t="s">
        <v>148</v>
      </c>
    </row>
    <row r="62" spans="1:12" ht="60" x14ac:dyDescent="0.25">
      <c r="A62" s="8">
        <v>61</v>
      </c>
      <c r="B62" s="9">
        <v>45361</v>
      </c>
      <c r="C62" s="5" t="s">
        <v>12</v>
      </c>
      <c r="D62" s="5" t="s">
        <v>22</v>
      </c>
      <c r="E62" s="5" t="s">
        <v>152</v>
      </c>
      <c r="F62" s="5">
        <v>10</v>
      </c>
      <c r="G62" s="5"/>
      <c r="H62" s="11">
        <f>Table5[[#This Row],[Količina]]*Table5[[#This Row],[Jedinična cena]]</f>
        <v>0</v>
      </c>
      <c r="I62" s="5" t="s">
        <v>203</v>
      </c>
      <c r="J62" s="5" t="s">
        <v>29</v>
      </c>
      <c r="K62" s="5" t="s">
        <v>153</v>
      </c>
      <c r="L62" s="5" t="s">
        <v>154</v>
      </c>
    </row>
    <row r="63" spans="1:12" ht="60" x14ac:dyDescent="0.25">
      <c r="A63" s="8">
        <v>62</v>
      </c>
      <c r="B63" s="9">
        <v>45362</v>
      </c>
      <c r="C63" s="5" t="s">
        <v>12</v>
      </c>
      <c r="D63" s="5" t="s">
        <v>65</v>
      </c>
      <c r="E63" s="5" t="s">
        <v>155</v>
      </c>
      <c r="F63" s="5">
        <v>5</v>
      </c>
      <c r="G63" s="5"/>
      <c r="H63" s="11">
        <f>Table5[[#This Row],[Količina]]*Table5[[#This Row],[Jedinična cena]]</f>
        <v>0</v>
      </c>
      <c r="I63" s="5" t="s">
        <v>203</v>
      </c>
      <c r="J63" s="5" t="s">
        <v>29</v>
      </c>
      <c r="K63" s="5" t="s">
        <v>153</v>
      </c>
      <c r="L63" s="5" t="s">
        <v>154</v>
      </c>
    </row>
    <row r="64" spans="1:12" ht="60" x14ac:dyDescent="0.25">
      <c r="A64" s="8">
        <v>63</v>
      </c>
      <c r="B64" s="9">
        <v>47622</v>
      </c>
      <c r="C64" s="5" t="s">
        <v>12</v>
      </c>
      <c r="D64" s="5" t="s">
        <v>27</v>
      </c>
      <c r="E64" s="5" t="s">
        <v>156</v>
      </c>
      <c r="F64" s="5">
        <v>1</v>
      </c>
      <c r="G64" s="5"/>
      <c r="H64" s="11">
        <f>Table5[[#This Row],[Količina]]*Table5[[#This Row],[Jedinična cena]]</f>
        <v>0</v>
      </c>
      <c r="I64" s="5" t="s">
        <v>206</v>
      </c>
      <c r="J64" s="5" t="s">
        <v>157</v>
      </c>
      <c r="K64" s="5" t="s">
        <v>158</v>
      </c>
      <c r="L64" s="5" t="s">
        <v>159</v>
      </c>
    </row>
    <row r="65" spans="1:12" ht="60" x14ac:dyDescent="0.25">
      <c r="A65" s="8">
        <v>64</v>
      </c>
      <c r="B65" s="9">
        <v>47623</v>
      </c>
      <c r="C65" s="5" t="s">
        <v>12</v>
      </c>
      <c r="D65" s="5" t="s">
        <v>22</v>
      </c>
      <c r="E65" s="5" t="s">
        <v>160</v>
      </c>
      <c r="F65" s="5">
        <v>2</v>
      </c>
      <c r="G65" s="5"/>
      <c r="H65" s="11">
        <f>Table5[[#This Row],[Količina]]*Table5[[#This Row],[Jedinična cena]]</f>
        <v>0</v>
      </c>
      <c r="I65" s="5" t="s">
        <v>206</v>
      </c>
      <c r="J65" s="5" t="s">
        <v>157</v>
      </c>
      <c r="K65" s="5" t="s">
        <v>158</v>
      </c>
      <c r="L65" s="5" t="s">
        <v>159</v>
      </c>
    </row>
    <row r="66" spans="1:12" ht="60" x14ac:dyDescent="0.25">
      <c r="A66" s="8">
        <v>65</v>
      </c>
      <c r="B66" s="9">
        <v>49861</v>
      </c>
      <c r="C66" s="5" t="s">
        <v>12</v>
      </c>
      <c r="D66" s="5" t="s">
        <v>27</v>
      </c>
      <c r="E66" s="5" t="s">
        <v>161</v>
      </c>
      <c r="F66" s="5">
        <v>10</v>
      </c>
      <c r="G66" s="5"/>
      <c r="H66" s="11">
        <f>Table5[[#This Row],[Količina]]*Table5[[#This Row],[Jedinična cena]]</f>
        <v>0</v>
      </c>
      <c r="I66" s="5" t="s">
        <v>203</v>
      </c>
      <c r="J66" s="5" t="s">
        <v>29</v>
      </c>
      <c r="K66" s="5" t="s">
        <v>162</v>
      </c>
      <c r="L66" s="5" t="s">
        <v>163</v>
      </c>
    </row>
    <row r="67" spans="1:12" ht="60" x14ac:dyDescent="0.25">
      <c r="A67" s="8">
        <v>66</v>
      </c>
      <c r="B67" s="9">
        <v>49862</v>
      </c>
      <c r="C67" s="5" t="s">
        <v>12</v>
      </c>
      <c r="D67" s="5" t="s">
        <v>22</v>
      </c>
      <c r="E67" s="5" t="s">
        <v>164</v>
      </c>
      <c r="F67" s="5">
        <v>10</v>
      </c>
      <c r="G67" s="5"/>
      <c r="H67" s="11">
        <f>Table5[[#This Row],[Količina]]*Table5[[#This Row],[Jedinična cena]]</f>
        <v>0</v>
      </c>
      <c r="I67" s="5" t="s">
        <v>203</v>
      </c>
      <c r="J67" s="5" t="s">
        <v>29</v>
      </c>
      <c r="K67" s="5" t="s">
        <v>162</v>
      </c>
      <c r="L67" s="5" t="s">
        <v>163</v>
      </c>
    </row>
    <row r="68" spans="1:12" ht="60" x14ac:dyDescent="0.25">
      <c r="A68" s="8">
        <v>67</v>
      </c>
      <c r="B68" s="9">
        <v>49863</v>
      </c>
      <c r="C68" s="5" t="s">
        <v>12</v>
      </c>
      <c r="D68" s="5" t="s">
        <v>65</v>
      </c>
      <c r="E68" s="5" t="s">
        <v>165</v>
      </c>
      <c r="F68" s="5">
        <v>2</v>
      </c>
      <c r="G68" s="5"/>
      <c r="H68" s="11">
        <f>Table5[[#This Row],[Količina]]*Table5[[#This Row],[Jedinična cena]]</f>
        <v>0</v>
      </c>
      <c r="I68" s="5" t="s">
        <v>203</v>
      </c>
      <c r="J68" s="5" t="s">
        <v>29</v>
      </c>
      <c r="K68" s="5" t="s">
        <v>162</v>
      </c>
      <c r="L68" s="5" t="s">
        <v>163</v>
      </c>
    </row>
    <row r="69" spans="1:12" ht="60" x14ac:dyDescent="0.25">
      <c r="A69" s="8">
        <v>68</v>
      </c>
      <c r="B69" s="9">
        <v>49864</v>
      </c>
      <c r="C69" s="5" t="s">
        <v>12</v>
      </c>
      <c r="D69" s="5" t="s">
        <v>141</v>
      </c>
      <c r="E69" s="5" t="s">
        <v>166</v>
      </c>
      <c r="F69" s="5">
        <v>2</v>
      </c>
      <c r="G69" s="5"/>
      <c r="H69" s="11">
        <f>Table5[[#This Row],[Količina]]*Table5[[#This Row],[Jedinična cena]]</f>
        <v>0</v>
      </c>
      <c r="I69" s="5" t="s">
        <v>203</v>
      </c>
      <c r="J69" s="5" t="s">
        <v>29</v>
      </c>
      <c r="K69" s="5" t="s">
        <v>162</v>
      </c>
      <c r="L69" s="5" t="s">
        <v>163</v>
      </c>
    </row>
    <row r="70" spans="1:12" ht="30" x14ac:dyDescent="0.25">
      <c r="A70" s="8">
        <v>69</v>
      </c>
      <c r="B70" s="9">
        <v>54090</v>
      </c>
      <c r="C70" s="5" t="s">
        <v>12</v>
      </c>
      <c r="D70" s="5" t="s">
        <v>27</v>
      </c>
      <c r="E70" s="5" t="s">
        <v>167</v>
      </c>
      <c r="F70" s="5">
        <v>2</v>
      </c>
      <c r="G70" s="5"/>
      <c r="H70" s="11">
        <f>Table5[[#This Row],[Količina]]*Table5[[#This Row],[Jedinična cena]]</f>
        <v>0</v>
      </c>
      <c r="I70" s="5" t="s">
        <v>204</v>
      </c>
      <c r="J70" s="5" t="s">
        <v>126</v>
      </c>
      <c r="K70" s="5" t="s">
        <v>168</v>
      </c>
      <c r="L70" s="5" t="s">
        <v>169</v>
      </c>
    </row>
    <row r="71" spans="1:12" ht="30" x14ac:dyDescent="0.25">
      <c r="A71" s="8">
        <v>70</v>
      </c>
      <c r="B71" s="9">
        <v>54091</v>
      </c>
      <c r="C71" s="5" t="s">
        <v>12</v>
      </c>
      <c r="D71" s="5" t="s">
        <v>22</v>
      </c>
      <c r="E71" s="5" t="s">
        <v>167</v>
      </c>
      <c r="F71" s="5">
        <v>1</v>
      </c>
      <c r="G71" s="5"/>
      <c r="H71" s="11">
        <f>Table5[[#This Row],[Količina]]*Table5[[#This Row],[Jedinična cena]]</f>
        <v>0</v>
      </c>
      <c r="I71" s="5" t="s">
        <v>204</v>
      </c>
      <c r="J71" s="5" t="s">
        <v>126</v>
      </c>
      <c r="K71" s="5" t="s">
        <v>168</v>
      </c>
      <c r="L71" s="5" t="s">
        <v>169</v>
      </c>
    </row>
    <row r="72" spans="1:12" ht="30" x14ac:dyDescent="0.25">
      <c r="A72" s="8">
        <v>71</v>
      </c>
      <c r="B72" s="9">
        <v>58924</v>
      </c>
      <c r="C72" s="5" t="s">
        <v>12</v>
      </c>
      <c r="D72" s="5" t="s">
        <v>27</v>
      </c>
      <c r="E72" s="5" t="s">
        <v>170</v>
      </c>
      <c r="F72" s="5">
        <v>1</v>
      </c>
      <c r="G72" s="5"/>
      <c r="H72" s="11">
        <f>Table5[[#This Row],[Količina]]*Table5[[#This Row],[Jedinična cena]]</f>
        <v>0</v>
      </c>
      <c r="I72" s="5" t="s">
        <v>200</v>
      </c>
      <c r="J72" s="5" t="s">
        <v>171</v>
      </c>
      <c r="K72" s="5" t="s">
        <v>172</v>
      </c>
      <c r="L72" s="5" t="s">
        <v>173</v>
      </c>
    </row>
    <row r="73" spans="1:12" ht="30" x14ac:dyDescent="0.25">
      <c r="A73" s="8">
        <v>72</v>
      </c>
      <c r="B73" s="9">
        <v>58925</v>
      </c>
      <c r="C73" s="5" t="s">
        <v>12</v>
      </c>
      <c r="D73" s="5" t="s">
        <v>22</v>
      </c>
      <c r="E73" s="5" t="s">
        <v>170</v>
      </c>
      <c r="F73" s="5">
        <v>1</v>
      </c>
      <c r="G73" s="5"/>
      <c r="H73" s="11">
        <f>Table5[[#This Row],[Količina]]*Table5[[#This Row],[Jedinična cena]]</f>
        <v>0</v>
      </c>
      <c r="I73" s="5" t="s">
        <v>200</v>
      </c>
      <c r="J73" s="5" t="s">
        <v>171</v>
      </c>
      <c r="K73" s="5" t="s">
        <v>172</v>
      </c>
      <c r="L73" s="5" t="s">
        <v>173</v>
      </c>
    </row>
    <row r="74" spans="1:12" ht="45" x14ac:dyDescent="0.25">
      <c r="A74" s="8">
        <v>73</v>
      </c>
      <c r="B74" s="9">
        <v>61733</v>
      </c>
      <c r="C74" s="5" t="s">
        <v>12</v>
      </c>
      <c r="D74" s="5" t="s">
        <v>174</v>
      </c>
      <c r="E74" s="5" t="s">
        <v>175</v>
      </c>
      <c r="F74" s="5">
        <v>4</v>
      </c>
      <c r="G74" s="5"/>
      <c r="H74" s="11">
        <f>Table5[[#This Row],[Količina]]*Table5[[#This Row],[Jedinična cena]]</f>
        <v>0</v>
      </c>
      <c r="I74" s="5" t="s">
        <v>201</v>
      </c>
      <c r="J74" s="5" t="s">
        <v>176</v>
      </c>
      <c r="K74" s="5" t="s">
        <v>177</v>
      </c>
      <c r="L74" s="5" t="s">
        <v>178</v>
      </c>
    </row>
    <row r="75" spans="1:12" ht="45" x14ac:dyDescent="0.25">
      <c r="A75" s="8">
        <v>74</v>
      </c>
      <c r="B75" s="9">
        <v>61734</v>
      </c>
      <c r="C75" s="5" t="s">
        <v>12</v>
      </c>
      <c r="D75" s="5" t="s">
        <v>179</v>
      </c>
      <c r="E75" s="5" t="s">
        <v>180</v>
      </c>
      <c r="F75" s="5">
        <v>4</v>
      </c>
      <c r="G75" s="5"/>
      <c r="H75" s="11">
        <f>Table5[[#This Row],[Količina]]*Table5[[#This Row],[Jedinična cena]]</f>
        <v>0</v>
      </c>
      <c r="I75" s="5" t="s">
        <v>201</v>
      </c>
      <c r="J75" s="5" t="s">
        <v>176</v>
      </c>
      <c r="K75" s="5" t="s">
        <v>177</v>
      </c>
      <c r="L75" s="5" t="s">
        <v>178</v>
      </c>
    </row>
    <row r="76" spans="1:12" ht="60" x14ac:dyDescent="0.25">
      <c r="A76" s="8">
        <v>75</v>
      </c>
      <c r="B76" s="9">
        <v>62539</v>
      </c>
      <c r="C76" s="5" t="s">
        <v>12</v>
      </c>
      <c r="D76" s="5" t="s">
        <v>27</v>
      </c>
      <c r="E76" s="5" t="s">
        <v>156</v>
      </c>
      <c r="F76" s="5">
        <v>1</v>
      </c>
      <c r="G76" s="5"/>
      <c r="H76" s="11">
        <f>Table5[[#This Row],[Količina]]*Table5[[#This Row],[Jedinična cena]]</f>
        <v>0</v>
      </c>
      <c r="I76" s="5" t="s">
        <v>206</v>
      </c>
      <c r="J76" s="5" t="s">
        <v>157</v>
      </c>
      <c r="K76" s="5" t="s">
        <v>158</v>
      </c>
      <c r="L76" s="5" t="s">
        <v>159</v>
      </c>
    </row>
    <row r="77" spans="1:12" ht="60" x14ac:dyDescent="0.25">
      <c r="A77" s="8">
        <v>76</v>
      </c>
      <c r="B77" s="9">
        <v>62540</v>
      </c>
      <c r="C77" s="5" t="s">
        <v>12</v>
      </c>
      <c r="D77" s="5" t="s">
        <v>22</v>
      </c>
      <c r="E77" s="5" t="s">
        <v>160</v>
      </c>
      <c r="F77" s="5">
        <v>10</v>
      </c>
      <c r="G77" s="5"/>
      <c r="H77" s="11">
        <f>Table5[[#This Row],[Količina]]*Table5[[#This Row],[Jedinična cena]]</f>
        <v>0</v>
      </c>
      <c r="I77" s="5" t="s">
        <v>206</v>
      </c>
      <c r="J77" s="5" t="s">
        <v>157</v>
      </c>
      <c r="K77" s="5" t="s">
        <v>158</v>
      </c>
      <c r="L77" s="5" t="s">
        <v>159</v>
      </c>
    </row>
    <row r="78" spans="1:12" ht="45" x14ac:dyDescent="0.25">
      <c r="A78" s="8">
        <v>77</v>
      </c>
      <c r="B78" s="9">
        <v>65608</v>
      </c>
      <c r="C78" s="5" t="s">
        <v>12</v>
      </c>
      <c r="D78" s="5" t="s">
        <v>27</v>
      </c>
      <c r="E78" s="5" t="s">
        <v>181</v>
      </c>
      <c r="F78" s="5">
        <v>1</v>
      </c>
      <c r="G78" s="5"/>
      <c r="H78" s="11">
        <f>Table5[[#This Row],[Količina]]*Table5[[#This Row],[Jedinična cena]]</f>
        <v>0</v>
      </c>
      <c r="I78" s="5" t="s">
        <v>195</v>
      </c>
      <c r="J78" s="5" t="s">
        <v>42</v>
      </c>
      <c r="K78" s="5" t="s">
        <v>147</v>
      </c>
      <c r="L78" s="5" t="s">
        <v>148</v>
      </c>
    </row>
    <row r="79" spans="1:12" ht="45" x14ac:dyDescent="0.25">
      <c r="A79" s="8">
        <v>78</v>
      </c>
      <c r="B79" s="9">
        <v>65609</v>
      </c>
      <c r="C79" s="5" t="s">
        <v>12</v>
      </c>
      <c r="D79" s="5" t="s">
        <v>22</v>
      </c>
      <c r="E79" s="5" t="s">
        <v>182</v>
      </c>
      <c r="F79" s="5">
        <v>1</v>
      </c>
      <c r="G79" s="5"/>
      <c r="H79" s="11">
        <f>Table5[[#This Row],[Količina]]*Table5[[#This Row],[Jedinična cena]]</f>
        <v>0</v>
      </c>
      <c r="I79" s="5" t="s">
        <v>195</v>
      </c>
      <c r="J79" s="5" t="s">
        <v>42</v>
      </c>
      <c r="K79" s="5" t="s">
        <v>147</v>
      </c>
      <c r="L79" s="5" t="s">
        <v>148</v>
      </c>
    </row>
    <row r="80" spans="1:12" ht="30" x14ac:dyDescent="0.25">
      <c r="A80" s="8">
        <v>79</v>
      </c>
      <c r="B80" s="9">
        <v>66849</v>
      </c>
      <c r="C80" s="5" t="s">
        <v>12</v>
      </c>
      <c r="D80" s="5" t="s">
        <v>27</v>
      </c>
      <c r="E80" s="5" t="s">
        <v>183</v>
      </c>
      <c r="F80" s="5">
        <v>15</v>
      </c>
      <c r="G80" s="5"/>
      <c r="H80" s="11">
        <f>Table5[[#This Row],[Količina]]*Table5[[#This Row],[Jedinična cena]]</f>
        <v>0</v>
      </c>
      <c r="I80" s="5" t="s">
        <v>195</v>
      </c>
      <c r="J80" s="5" t="s">
        <v>42</v>
      </c>
      <c r="K80" s="5" t="s">
        <v>184</v>
      </c>
      <c r="L80" s="5" t="s">
        <v>185</v>
      </c>
    </row>
    <row r="81" spans="1:12" ht="60" x14ac:dyDescent="0.25">
      <c r="A81" s="8">
        <v>80</v>
      </c>
      <c r="B81" s="9">
        <v>69142</v>
      </c>
      <c r="C81" s="5" t="s">
        <v>12</v>
      </c>
      <c r="D81" s="5" t="s">
        <v>27</v>
      </c>
      <c r="E81" s="5" t="s">
        <v>28</v>
      </c>
      <c r="F81" s="5">
        <v>10</v>
      </c>
      <c r="G81" s="5"/>
      <c r="H81" s="11">
        <f>Table5[[#This Row],[Količina]]*Table5[[#This Row],[Jedinična cena]]</f>
        <v>0</v>
      </c>
      <c r="I81" s="5" t="s">
        <v>203</v>
      </c>
      <c r="J81" s="5" t="s">
        <v>29</v>
      </c>
      <c r="K81" s="5" t="s">
        <v>33</v>
      </c>
      <c r="L81" s="5" t="s">
        <v>34</v>
      </c>
    </row>
    <row r="82" spans="1:12" ht="60" x14ac:dyDescent="0.25">
      <c r="A82" s="8">
        <v>81</v>
      </c>
      <c r="B82" s="9">
        <v>69143</v>
      </c>
      <c r="C82" s="5" t="s">
        <v>12</v>
      </c>
      <c r="D82" s="5" t="s">
        <v>22</v>
      </c>
      <c r="E82" s="5" t="s">
        <v>32</v>
      </c>
      <c r="F82" s="5">
        <v>10</v>
      </c>
      <c r="G82" s="5"/>
      <c r="H82" s="11">
        <f>Table5[[#This Row],[Količina]]*Table5[[#This Row],[Jedinična cena]]</f>
        <v>0</v>
      </c>
      <c r="I82" s="5" t="s">
        <v>203</v>
      </c>
      <c r="J82" s="5" t="s">
        <v>29</v>
      </c>
      <c r="K82" s="5" t="s">
        <v>33</v>
      </c>
      <c r="L82" s="5" t="s">
        <v>34</v>
      </c>
    </row>
    <row r="83" spans="1:12" ht="45" x14ac:dyDescent="0.25">
      <c r="A83" s="8">
        <v>82</v>
      </c>
      <c r="B83" s="9">
        <v>69160</v>
      </c>
      <c r="C83" s="5" t="s">
        <v>12</v>
      </c>
      <c r="D83" s="5" t="s">
        <v>27</v>
      </c>
      <c r="E83" s="5" t="s">
        <v>183</v>
      </c>
      <c r="F83" s="5">
        <v>15</v>
      </c>
      <c r="G83" s="5"/>
      <c r="H83" s="11">
        <f>Table5[[#This Row],[Količina]]*Table5[[#This Row],[Jedinična cena]]</f>
        <v>0</v>
      </c>
      <c r="I83" s="5" t="s">
        <v>195</v>
      </c>
      <c r="J83" s="5" t="s">
        <v>42</v>
      </c>
      <c r="K83" s="5" t="s">
        <v>186</v>
      </c>
      <c r="L83" s="5" t="s">
        <v>187</v>
      </c>
    </row>
    <row r="84" spans="1:12" ht="45" x14ac:dyDescent="0.25">
      <c r="A84" s="8">
        <v>83</v>
      </c>
      <c r="B84" s="9">
        <v>69407</v>
      </c>
      <c r="C84" s="5" t="s">
        <v>12</v>
      </c>
      <c r="D84" s="5" t="s">
        <v>188</v>
      </c>
      <c r="E84" s="5" t="s">
        <v>189</v>
      </c>
      <c r="F84" s="5">
        <v>5</v>
      </c>
      <c r="G84" s="5"/>
      <c r="H84" s="11">
        <f>Table5[[#This Row],[Količina]]*Table5[[#This Row],[Jedinična cena]]</f>
        <v>0</v>
      </c>
      <c r="I84" s="5" t="s">
        <v>202</v>
      </c>
      <c r="J84" s="5" t="s">
        <v>15</v>
      </c>
      <c r="K84" s="5" t="s">
        <v>190</v>
      </c>
      <c r="L84" s="5" t="s">
        <v>191</v>
      </c>
    </row>
    <row r="85" spans="1:12" ht="45" x14ac:dyDescent="0.25">
      <c r="A85" s="8">
        <v>84</v>
      </c>
      <c r="B85" s="9">
        <v>69408</v>
      </c>
      <c r="C85" s="5" t="s">
        <v>12</v>
      </c>
      <c r="D85" s="5" t="s">
        <v>192</v>
      </c>
      <c r="E85" s="5" t="s">
        <v>193</v>
      </c>
      <c r="F85" s="5">
        <v>3</v>
      </c>
      <c r="G85" s="5"/>
      <c r="H85" s="11">
        <f>Table5[[#This Row],[Količina]]*Table5[[#This Row],[Jedinična cena]]</f>
        <v>0</v>
      </c>
      <c r="I85" s="5" t="s">
        <v>202</v>
      </c>
      <c r="J85" s="5" t="s">
        <v>15</v>
      </c>
      <c r="K85" s="5" t="s">
        <v>190</v>
      </c>
      <c r="L85" s="5" t="s">
        <v>191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2012-03-27T12:07:38Z</dcterms:modified>
</cp:coreProperties>
</file>