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20" yWindow="390" windowWidth="27555" windowHeight="13830"/>
  </bookViews>
  <sheets>
    <sheet name="Sheet10" sheetId="1" r:id="rId1"/>
  </sheets>
  <definedNames>
    <definedName name="_xlnm.Print_Titles" localSheetId="0">Sheet10!$1:$1</definedName>
  </definedNames>
  <calcPr calcId="145621"/>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 i="1"/>
</calcChain>
</file>

<file path=xl/sharedStrings.xml><?xml version="1.0" encoding="utf-8"?>
<sst xmlns="http://schemas.openxmlformats.org/spreadsheetml/2006/main" count="1986" uniqueCount="631">
  <si>
    <t>Primalac isporuke</t>
  </si>
  <si>
    <t>Adresa - mesto isporuke</t>
  </si>
  <si>
    <t>Naziv institucije - mesto isporuke</t>
  </si>
  <si>
    <t>Ukupna cena</t>
  </si>
  <si>
    <t>Jedinična cena</t>
  </si>
  <si>
    <t>Količina</t>
  </si>
  <si>
    <t>Opis dobra</t>
  </si>
  <si>
    <t>Katalog</t>
  </si>
  <si>
    <t>Rb</t>
  </si>
  <si>
    <t>Id narudžbine</t>
  </si>
  <si>
    <t>Email</t>
  </si>
  <si>
    <t>Kataloški broj</t>
  </si>
  <si>
    <t>LABBOX LABWARE</t>
  </si>
  <si>
    <t>#BFF3-2K0-002</t>
  </si>
  <si>
    <t>Boiling flask flat bottom (EUR)</t>
  </si>
  <si>
    <t>Зелени булевар 35 Бор</t>
  </si>
  <si>
    <t>Владимир Цветковски</t>
  </si>
  <si>
    <t>vladimir.cvetkovski@irmbor.co.rs</t>
  </si>
  <si>
    <t>#PIPP-012-1K0</t>
  </si>
  <si>
    <t>Polyethylene non-graduated transfer Pasteur pipettes, non-sterile (EUR)</t>
  </si>
  <si>
    <t>Трг Доситеја Обрадовића 3 Нови Сад</t>
  </si>
  <si>
    <t>Душанка Обадовић</t>
  </si>
  <si>
    <t>dusanka.obadovic@df.uns.ac.rs</t>
  </si>
  <si>
    <t>#MALQ-010-002</t>
  </si>
  <si>
    <t>Standard quartz spectrophotometer cuvette with lid (EUR)</t>
  </si>
  <si>
    <t>#SLIC-001-050</t>
  </si>
  <si>
    <t>Microscope slide, single cavity (EUR)</t>
  </si>
  <si>
    <t>#COVN-018-200</t>
  </si>
  <si>
    <t>Cover glass for polarizing microscope (EUR)</t>
  </si>
  <si>
    <t>#SPNS-150-005</t>
  </si>
  <si>
    <t>Micro spatule with spoon, made of stainless steel (EUR)</t>
  </si>
  <si>
    <t>#SPCS-150-005</t>
  </si>
  <si>
    <t>Stainless steel spatula, Chattaway (EUR)</t>
  </si>
  <si>
    <t>#DISK-014-001</t>
  </si>
  <si>
    <t>Dissecting set composed of 14 dissecting instruments (EUR)</t>
  </si>
  <si>
    <t>#GLOL-P0L-100</t>
  </si>
  <si>
    <t>Latex disposable exam gloves (EUR)</t>
  </si>
  <si>
    <t>#CUVP-012-001</t>
  </si>
  <si>
    <t>Cuvette holder for 12 cuvettes (EUR)</t>
  </si>
  <si>
    <t>#BRU3-001-001</t>
  </si>
  <si>
    <t>Test tube brush with natural bristle hand on twisted glavanised iron wire stem (EUR)</t>
  </si>
  <si>
    <t>#PYC3-025-002</t>
  </si>
  <si>
    <t>Pycnometer Gay-Lussac for liquids made of 3.3 borosilicate glass, according to ISO 3507 and calibrated at 20 ºC (EUR)</t>
  </si>
  <si>
    <t>#FUC3-1K0-001</t>
  </si>
  <si>
    <t>Filter Unit for 47 mm disc filters, complete set with 1000 ml flask (EUR)</t>
  </si>
  <si>
    <t>Његошева 12 Београд</t>
  </si>
  <si>
    <t>Душан Јовановић</t>
  </si>
  <si>
    <t>dusanmj@yahoo.com</t>
  </si>
  <si>
    <t>#BFO3-252-010</t>
  </si>
  <si>
    <t>Flask, round bottom with 3 necks (side angle), 250 ml, center 29/32, sides 19/26, komad (EUR)</t>
  </si>
  <si>
    <t>#TU02-165-250</t>
  </si>
  <si>
    <t>Test tube without rim, borsilicate glass LBG 3.3, cap. 19 ml, 16x150 mm, 250 pcs/unit (EUR)</t>
  </si>
  <si>
    <t>#CTGP-050-050</t>
  </si>
  <si>
    <t>Centrifuge tube, polypropylene, with graduation, 50 ml, Conical bottom without skirt. Autoclavable.  Dimensions: tube Ø 29 mm, 115 mm high and cap Ø 33,5 mm (EUR)</t>
  </si>
  <si>
    <t>Мике Петровића Аласа 12 Београд</t>
  </si>
  <si>
    <t>Горан Корићанац</t>
  </si>
  <si>
    <t>gogi@vinca.rs</t>
  </si>
  <si>
    <t>#CTGP-015-100</t>
  </si>
  <si>
    <t>Centrifuge tube, polypropylene, with graduation, 15 ml, Conical bottom without skirt. Autoclavable.  Dimensions: tube Ø 16,5 mm, 120 mm high and cap Ø 22 mm (EUR)</t>
  </si>
  <si>
    <t>#GLON-00S-100</t>
  </si>
  <si>
    <t>Nitrile disposable gloves, powder free, non sterile, S size (EUR)</t>
  </si>
  <si>
    <t>#GLON-00M-100</t>
  </si>
  <si>
    <t>Nitrile disposable gloves, powder free, non sterile, M size (EUR)</t>
  </si>
  <si>
    <t>#BKL3-100-012</t>
  </si>
  <si>
    <t>Beaker, low form, Graduated and with spout. Made of borosilicate glass LBG 3.3 According to DIN 12331, ISO 3819 (EUR)</t>
  </si>
  <si>
    <t>#PRFL-001-001</t>
  </si>
  <si>
    <t>Parafilm M sealing film, Sealing film made of polyolefines and paraffin waxes Service temperature from –45 ºC up to +50 ºC (melting point +60 ºC) Resistant to saline solutions, most common inorganic acids and bases used in laboratory and some or</t>
  </si>
  <si>
    <t>#WBGP-255-001</t>
  </si>
  <si>
    <t>Wide neck wash bottle, 250ml, red cap, Made of LDPE (low density polypropylene). Screw cap available in different colors to identify the content (EUR)</t>
  </si>
  <si>
    <t>#WBGP-504-001</t>
  </si>
  <si>
    <t>Wide neck wash bottle, 500ml, blue cap, Made of LDPE (low density polypropylene). Screw cap available in different colors to identify the content (EUR)</t>
  </si>
  <si>
    <t>#CRTD-002-100</t>
  </si>
  <si>
    <t>Cryotube with screw cap, sterile, labbox+ , 2ml, Both the lid and the tube are manufactured from pure polypropylene; a small o-ring inside the lid made of PP ensures that the tube is tightly sealed (o-rings made from other materials may pose a risk o</t>
  </si>
  <si>
    <t>#MCRP-100-001</t>
  </si>
  <si>
    <t>Rack for microtubes, Made of polypropylene Stackable and with an alphanumerical identification of each position. Autoclavable at 121 ºC, for 100 microtubes 1,5 ml (EUR)</t>
  </si>
  <si>
    <t>#MILQ-010-002</t>
  </si>
  <si>
    <t>Micro spectrophotometer cuvette with lid, Quartz, 10 mm, 0.7ml (EUR)</t>
  </si>
  <si>
    <t>#MCHA-2K0-001</t>
  </si>
  <si>
    <t>Measuring cylinder hexagonal base, 2000 ml, class A, labbox + (EUR)</t>
  </si>
  <si>
    <t>Трг Доситеја Обрадовића 8 Нови Сад</t>
  </si>
  <si>
    <t>Мирко Бабић</t>
  </si>
  <si>
    <t>mbab@polj.uns.ac.rs</t>
  </si>
  <si>
    <t>#THER-110-010</t>
  </si>
  <si>
    <t>Thermometer, -10 +110 ºC, accuracy:± 1 ºC, length: 300 mm, 10 pcs (EUR)</t>
  </si>
  <si>
    <t>#THER-200-010</t>
  </si>
  <si>
    <t>Thermometer, -10 +200 ºC, accuracy:± 1 ºC, length: 300 mm, 10 pcs (EUR)</t>
  </si>
  <si>
    <t>#GLOL-PXL-100</t>
  </si>
  <si>
    <t>Latex disposable exam gloves, non-sterile, powdered, XL size, 100 pcs (EUR)</t>
  </si>
  <si>
    <t>#BRU1-KIT-001</t>
  </si>
  <si>
    <t>cetkice za pranje (EUR)</t>
  </si>
  <si>
    <t>Кнеза Вишеслава 1 Београд</t>
  </si>
  <si>
    <t>Соња Вељовић Јовановић</t>
  </si>
  <si>
    <t>sonjavel@imsi.rs</t>
  </si>
  <si>
    <t>#STRN-200-05</t>
  </si>
  <si>
    <t>stakleni stapici 200x7 mm (EUR)</t>
  </si>
  <si>
    <t>#MAGM-005-010</t>
  </si>
  <si>
    <t>magnet mikro (EUR)</t>
  </si>
  <si>
    <t>#MAGC-040-001</t>
  </si>
  <si>
    <t>magneti za mesanje (EUR)</t>
  </si>
  <si>
    <t>#MAGC-050-001</t>
  </si>
  <si>
    <t>#MAGC-012-001</t>
  </si>
  <si>
    <t>#TIMEW24-001</t>
  </si>
  <si>
    <t>timer (EUR)</t>
  </si>
  <si>
    <t>parafilm 38mx 10cm (EUR)</t>
  </si>
  <si>
    <t>#STPH-301-001</t>
  </si>
  <si>
    <t>pH strips  (EUR)</t>
  </si>
  <si>
    <t>#TELX-002-100</t>
  </si>
  <si>
    <t>Rubber bulb for glass Pasteur pipettes; nacin pakovanja - case 100 komada (RSD)</t>
  </si>
  <si>
    <t>Студентски трг број 16 Београд</t>
  </si>
  <si>
    <t>Милош Калезић</t>
  </si>
  <si>
    <t>mkalezic@ibiss.bg.ac.rs</t>
  </si>
  <si>
    <t>#SBG3-250-010/1</t>
  </si>
  <si>
    <t>Laboratorijska boca na navoj, 250 ml, Labbox (RSD)</t>
  </si>
  <si>
    <t>Весна Васић</t>
  </si>
  <si>
    <t>evasic@vinca.rs</t>
  </si>
  <si>
    <t>#SBG3-500-010/1</t>
  </si>
  <si>
    <t>Laboratorijska boca na navoj, 500 ml, Labbox (RSD)</t>
  </si>
  <si>
    <t>#SBG3-1K0-010/1</t>
  </si>
  <si>
    <t>Laboratorijska boca na navoj, 1000 ml, Labbox (RSD)</t>
  </si>
  <si>
    <t>#SC02-P02-100</t>
  </si>
  <si>
    <t>Plavi zapusaci na navoj, 100 kom/pak (RSD)</t>
  </si>
  <si>
    <t>#BKL3-025-012</t>
  </si>
  <si>
    <t>Beaker, low form, 25 ml (EUR)</t>
  </si>
  <si>
    <t>Милица Марчета-Канински</t>
  </si>
  <si>
    <t>milica@vinca.rs</t>
  </si>
  <si>
    <t>#BKL3-050-012</t>
  </si>
  <si>
    <t>Beaker, low form, 50 ml (EUR)</t>
  </si>
  <si>
    <t>Beaker, low form, 100 ml (EUR)</t>
  </si>
  <si>
    <t>#BKL3-250-012</t>
  </si>
  <si>
    <t>Beaker, low form, 250 ml (EUR)</t>
  </si>
  <si>
    <t>#BKL3-600-006</t>
  </si>
  <si>
    <t>Beaker, low form, 600 ml (EUR)</t>
  </si>
  <si>
    <t>#BKL3-1K0-006</t>
  </si>
  <si>
    <t>Beaker, low form, 1000 ml (EUR)</t>
  </si>
  <si>
    <t>#MAGR-350-001</t>
  </si>
  <si>
    <t>Magnet retriever, PTFE, 350 mm (EUR)</t>
  </si>
  <si>
    <t>Micro spatule with spoon, 150 mm (1 komad) (EUR)</t>
  </si>
  <si>
    <t>#STRN-200-005</t>
  </si>
  <si>
    <t>Glass stirring rod, 200 mm (5 kom) (EUR)</t>
  </si>
  <si>
    <t>#PDIN-100-012</t>
  </si>
  <si>
    <t>Glass Petri dish, 100 mm (EUR)</t>
  </si>
  <si>
    <t>#FORS-001-002</t>
  </si>
  <si>
    <t>Laboratory forceps, straight end 150 mm (A) (EUR)</t>
  </si>
  <si>
    <t>#WBTP-1K0-001</t>
  </si>
  <si>
    <t>Narrow neck wash bottle, 1000 ml (EUR)</t>
  </si>
  <si>
    <t>#CFL3-101-001</t>
  </si>
  <si>
    <t>Flask, Erlenmeyer, standard ground mouth, 100 ml, 29/32 (EUR)</t>
  </si>
  <si>
    <t>#STH3-002-001</t>
  </si>
  <si>
    <t>Hollow stopper, hexagonal head, 29/32 (EUR)</t>
  </si>
  <si>
    <t>#PVCT-002-005</t>
  </si>
  <si>
    <t>PVC tubing, transparent, 2 mm/4 mm (5 m) (EUR)</t>
  </si>
  <si>
    <t>#PVCT-004-005</t>
  </si>
  <si>
    <t>PVC tubing, transparent, 4 mm/6 mm, (5 m)  (EUR)</t>
  </si>
  <si>
    <t>Magnetic stirring bar, cylindrical, 12 mm (EUR)</t>
  </si>
  <si>
    <t>#MAGC-630-001</t>
  </si>
  <si>
    <t>Magnetic stirring bar, cylindrical, 30 mm (EUR)</t>
  </si>
  <si>
    <t>#MAGC-045-001</t>
  </si>
  <si>
    <t>Magnetic stirring bar, cylindrical, 45 mm (EUR)</t>
  </si>
  <si>
    <t>#MAGC-060-001</t>
  </si>
  <si>
    <t>Magnetic stirring bar, cylindrical, 60 mm (EUR)</t>
  </si>
  <si>
    <t>#MOTC-070-005</t>
  </si>
  <si>
    <t>Mohr&amp;prime;s tubing clip, max. lenght: 70 mm. Nickel plated steel. To keep a tubing completely closed or opened. (EUR)</t>
  </si>
  <si>
    <t>Војводе Степе 459 Београд</t>
  </si>
  <si>
    <t>Ненад Угрешић</t>
  </si>
  <si>
    <t>unprof@ufar.co.rs</t>
  </si>
  <si>
    <t>#HOTC-017-005</t>
  </si>
  <si>
    <t>Hoffman&amp;prime;s tubing clip, for hoses of Ø&lt; 14 mm. Nickel plated steel. Allows to modify the flow through a tubing.  (EUR)</t>
  </si>
  <si>
    <t>#TCYP-010-012</t>
  </si>
  <si>
    <t>Tubing connector. Made of polypropylene. Y shape, for tubings Ø 10 mm. (EUR)</t>
  </si>
  <si>
    <t>#BOSF-001-004</t>
  </si>
  <si>
    <t>Bosshead, Fisher type. Suitable for rod diameters from 9 to 16 mm. (EUR)</t>
  </si>
  <si>
    <t>Rubber bulb for glass Pasteur pipettes, 100 komada (EUR)</t>
  </si>
  <si>
    <t>Радоја Домановића 12 Крагујевац</t>
  </si>
  <si>
    <t>Живадин Бугарчић</t>
  </si>
  <si>
    <t>bugarcic@kg.ac.rs</t>
  </si>
  <si>
    <t>#PIPN-230-250</t>
  </si>
  <si>
    <t>Glass Pasteur pipettes, 250 komada (EUR)</t>
  </si>
  <si>
    <t>#CVP1-C02-100</t>
  </si>
  <si>
    <t>Crimp vial for chromatography, 12x32 mm, 2 ml, 100 komada (EUR)</t>
  </si>
  <si>
    <t>#PCRP-020-500</t>
  </si>
  <si>
    <t>Microcentrifuge tube, graduated, round bottom, 500 komada (EUR)</t>
  </si>
  <si>
    <t>Screw cap with septa silicon/PTFE, 100 komada (EUR)</t>
  </si>
  <si>
    <t>#MAGC-008-030</t>
  </si>
  <si>
    <t>Magnetic stirring bar, cylindrical, 30 komada, 3x8 mm (EUR)</t>
  </si>
  <si>
    <t>#MAGC-015-030</t>
  </si>
  <si>
    <t>Magnetic stirring bar, cylindrical, 30 komada, 15x4.5 mm (EUR)</t>
  </si>
  <si>
    <t>pH indicator strips with 3 pads, 0-14 pH (EUR)</t>
  </si>
  <si>
    <t>Nitrile disposable gloves, M size (EUR)</t>
  </si>
  <si>
    <t>Parafilm M sealing film (EUR)</t>
  </si>
  <si>
    <t>#SPMS-100-005</t>
  </si>
  <si>
    <t>Spatula, Micro, Chattaway, 5 komada, 100x3.5 mm (EUR)</t>
  </si>
  <si>
    <t>#SPDS-130-005</t>
  </si>
  <si>
    <t>Doubled curved-end spatula, 5 komada, 130x11 mm (EUR)</t>
  </si>
  <si>
    <t>#SPMS-150-005</t>
  </si>
  <si>
    <t>Spatula, Micro, Chattaway, 5 komada, 150x4 mm (EUR)</t>
  </si>
  <si>
    <t>#BRU1-002-002</t>
  </si>
  <si>
    <t>Test tube brushes, 6x 40 mm, 2 komada (EUR)</t>
  </si>
  <si>
    <t>Test tube brushes, 17x 55 mm, 1 komad (EUR)</t>
  </si>
  <si>
    <t>#VFL3-010-002</t>
  </si>
  <si>
    <t>Volumetric flask class A with plastic stopper labbox+, 2 komada, 10 ml (EUR)</t>
  </si>
  <si>
    <t>#VFL3-025-002</t>
  </si>
  <si>
    <t>Volumetric flask class A with plastic stopper labbox+, 2 komada, 25 ml (EUR)</t>
  </si>
  <si>
    <t>#VFL3-050-002</t>
  </si>
  <si>
    <t>Volumetric flask class A with plastic stopper labbox+, 2 komada, 50 ml (EUR)</t>
  </si>
  <si>
    <t>#FFEN-125-001</t>
  </si>
  <si>
    <t>Filtering flask with hose connection, Erlenmeyer shape, 125 ml (EUR)</t>
  </si>
  <si>
    <t>#FFEN-1K0-001</t>
  </si>
  <si>
    <t>Filtering flask with hose connection, Erlenmeyer shape, 1000 ml (EUR)</t>
  </si>
  <si>
    <t>#BFUK-600-001</t>
  </si>
  <si>
    <t>Büchner funnel, porcelain, labbox+, 1 komad, 127x194 mm (EUR)</t>
  </si>
  <si>
    <t>#BFUK-100-001</t>
  </si>
  <si>
    <t>Büchner funnel, porcelain, labbox+, 1 komad, 65x103 mm (EUR)</t>
  </si>
  <si>
    <t>#SFU3-125-002</t>
  </si>
  <si>
    <t>Separatory funnel, conical, with glass stopcock and plastic stopper, 2 komada, 125 ml (EUR)</t>
  </si>
  <si>
    <t>#SFU3-500-002</t>
  </si>
  <si>
    <t>Separatory funnel, conical, with glass stopcock and plastic stopper, 2 komada,500 ml (EUR)</t>
  </si>
  <si>
    <t>#FUS3-040-012</t>
  </si>
  <si>
    <t>Funnel with short stem, 12 komada, 7x50x40 mm (EUR)</t>
  </si>
  <si>
    <t>#WFU3-003-002</t>
  </si>
  <si>
    <t>Weighing funnel, 3 ml, 2 komada (EUR)</t>
  </si>
  <si>
    <t>#CFL3-101-012</t>
  </si>
  <si>
    <t>Flask, Erlenmeyer, standard ground mouth, 100 ml, http://www.labbox.com/en/products/F0400/x430/CFL3/ (EUR)</t>
  </si>
  <si>
    <t>Карнегијева 4 Београд</t>
  </si>
  <si>
    <t>Мирјана Костић</t>
  </si>
  <si>
    <t>kostic@tmf.bg.ac.rs</t>
  </si>
  <si>
    <t>#CFL3-250-012</t>
  </si>
  <si>
    <t>Flask, Erlenmeyer, standard ground mouth, 250 ml, http://www.labbox.com/en/products/F0400/x430/CFL3/  (EUR)</t>
  </si>
  <si>
    <t>Hollow stopper, hexagonal head, http://www.labbox.com/en/products/F0400/x490/STH3/ (EUR)</t>
  </si>
  <si>
    <t>#TIPP-5K1-250</t>
  </si>
  <si>
    <t>Micropipette tips 1-5 ml,  Eppendorf type (B), http://www.labbox.com/en/products/F0300/x370/TIPF/ (EUR)</t>
  </si>
  <si>
    <t>#MCH3-050-001</t>
  </si>
  <si>
    <t>Measuring cylinder hexagonal base, class B, http://www.labbox.com/en/products/F0200/x210/MCH3/ (EUR)</t>
  </si>
  <si>
    <t>#VPIA-100-001</t>
  </si>
  <si>
    <t>Volumetric pipette with one mark, class A, 100 ml, http://www.labbox.com/en/products/F0200/x220/VPIA/ (EUR)</t>
  </si>
  <si>
    <t>#VPIA-050-001</t>
  </si>
  <si>
    <t>Volumetric pipette with one mark, class A, 50 ml, http://www.labbox.com/en/products/F0200/x220/VPIA/ (EUR)</t>
  </si>
  <si>
    <t>#STPH-302-001</t>
  </si>
  <si>
    <t>pH indicator strips with 3 pads, pH 4,0 - pH 10,0, Interval: 0,5 pH (EUR)</t>
  </si>
  <si>
    <t>#MASK-000-100</t>
  </si>
  <si>
    <t>Disposable tie-on mask, http://www.labbox.com/en/products/F0M00/xM30/MSK0/ (EUR)</t>
  </si>
  <si>
    <t>#GLOL-P0M-100</t>
  </si>
  <si>
    <t>Latex disposable exam gloves, powdered, M size, http://www.labbox.com/en/products/F0M00/xM50/GLOL/ (EUR)</t>
  </si>
  <si>
    <t>#PHBS-004-070</t>
  </si>
  <si>
    <t>pH buffer solution pH 4 (EUR)</t>
  </si>
  <si>
    <t>#PHBS-007-070</t>
  </si>
  <si>
    <t>pH buffer solution pH 7 (EUR)</t>
  </si>
  <si>
    <t>#PHBS-010-070</t>
  </si>
  <si>
    <t>pH buffer soultion pH 10 (EUR)</t>
  </si>
  <si>
    <t>#THER-150-001</t>
  </si>
  <si>
    <t xml:space="preserve"> laboratorijski termometar (EUR)</t>
  </si>
  <si>
    <t>#MCHP-1KO-003</t>
  </si>
  <si>
    <t xml:space="preserve"> menzure polipropilen (EUR)</t>
  </si>
  <si>
    <t xml:space="preserve">#SPNS-150-005 </t>
  </si>
  <si>
    <t>spatule 150x4 mm (EUR)</t>
  </si>
  <si>
    <t>Bihnerov levak, porcelanski (Buchner funnel, porcelain), spoljasnji precnik levka na vrhu 65 mm, kapacitet 100 ml (EUR)</t>
  </si>
  <si>
    <t>Студентски трг 12-16 Београд</t>
  </si>
  <si>
    <t>Гордана Ћирић Марјановић</t>
  </si>
  <si>
    <t>gordana@ffh.bg.ac.rs</t>
  </si>
  <si>
    <t>#MORG-030-001</t>
  </si>
  <si>
    <t>Ahatni avan sa tučkom (Agate mortat with pestle), spoljasnji prečnik 80 mm, unutrašnji prečnik 65 mm,  kapacitet 30 ml (EUR)</t>
  </si>
  <si>
    <t>#DE01-150-001</t>
  </si>
  <si>
    <t>Eksikator sa poklopcem (Dessicator with knobbed lid), kapacitet 1,5 l, prečnik tela 150 mm (EUR)</t>
  </si>
  <si>
    <t>#DE01-250-001</t>
  </si>
  <si>
    <t>Eksikator sa poklopcem (Dessicator with knobbed lid), kapacitet 6 l, prečnik tela 240 mm (EUR)</t>
  </si>
  <si>
    <t>#EAS5-001-001</t>
  </si>
  <si>
    <t>Gumena propipeta ( EASY 5 rubber pipete filler), od crvene prirodne gume, standardna: za pipete do 10 ml (EUR)</t>
  </si>
  <si>
    <t>Spatula (mikro), od nerdjajućeg čelika, dužina 150 mm, širina 4 mm (EUR)</t>
  </si>
  <si>
    <t>Spatula, od nerdjajućeg čelika, dužina 150 mm, širina 6 mm (EUR)</t>
  </si>
  <si>
    <t>#MORG-070-001</t>
  </si>
  <si>
    <t>Agate mortar with pestle, 70 ml (EUR)</t>
  </si>
  <si>
    <t>#GUKO-SET-001</t>
  </si>
  <si>
    <t>Rubber gaskets set, sizes 1-8, set (EUR)</t>
  </si>
  <si>
    <t>#CRMC-030-006</t>
  </si>
  <si>
    <t>Melting crucible, medium form, with lid, 30 ml, 6 pcs/unit (EUR)</t>
  </si>
  <si>
    <t>#STOR-037-010</t>
  </si>
  <si>
    <t>Rubber stopper, solid, top OD 37.5 mm, 10 pcs/unit (EUR)</t>
  </si>
  <si>
    <t>#STOS-037-010</t>
  </si>
  <si>
    <t>Silicone stopper, solid, top OD 37, 10 pcs/unit (EUR)</t>
  </si>
  <si>
    <t>#MAGS-PK1-012</t>
  </si>
  <si>
    <t>Stirpack 1, magnetic stirring bar set, 12 pcs/unit (EUR)</t>
  </si>
  <si>
    <t>#MAGS-PK3-017</t>
  </si>
  <si>
    <t>Stirpack 3, magnetic stirring bar set, 17 pcs/unit (EUR)</t>
  </si>
  <si>
    <t>#SMLQ-010-002</t>
  </si>
  <si>
    <t>Semi-micro quartz spec. cuvette with lid,10/4 mmm, 2 pcs/set (EUR)</t>
  </si>
  <si>
    <t>Micro quartz spec. cuvette with lid, 10/2 mm, 2 pcs/set (EUR)</t>
  </si>
  <si>
    <t>Standard quartz spec. cuvette with lid, 10 mm, 2 pcs/set (EUR)</t>
  </si>
  <si>
    <t>#MALQ-050-002</t>
  </si>
  <si>
    <t>Standard quartz spec. cuvette with lid, 50 mm, 2 pcs/set (EUR)</t>
  </si>
  <si>
    <t>#EAS2-005-001</t>
  </si>
  <si>
    <t>Bottle top dispenser, 0.5-5.0 ml, each (EUR)</t>
  </si>
  <si>
    <t>#EAS2-050-001</t>
  </si>
  <si>
    <t>Bottle top dispenser, 5.0-50.0 ml, each (EUR)</t>
  </si>
  <si>
    <t>#BKLP-250-012</t>
  </si>
  <si>
    <t>Čaša od polipropilena (Beaker, polypropylene), kapacitet 250 ml, prečnik 75 mm, graduisana  (EUR)</t>
  </si>
  <si>
    <t>#BKLT-250-001</t>
  </si>
  <si>
    <t>Čaša od politetrafluoroetilena (PTFE) (Beaker, PTFE), kapacitet 250 ml, prečnik 66 mm (EUR)</t>
  </si>
  <si>
    <t>#SPSS-120-005</t>
  </si>
  <si>
    <t>Spatula sa kašikom (Spatula with spoon), od nerdjajućeg čelika, dužina 120 mm, širina spatule 15 mm (EUR)</t>
  </si>
  <si>
    <t>#CPLS-100-001</t>
  </si>
  <si>
    <t>Keramička ploča (Ceramic plate, iron wire with ceramic center), prečnik keramičkog dela 70mm, dužina 100 mm, širina 100 mm (EUR)</t>
  </si>
  <si>
    <t>#CPLS-125-001</t>
  </si>
  <si>
    <t>Keramička ploča (Ceramic plate, iron wire with ceramic center), prečnik keramičkog dela 85 mm, dužina 125 mm, širina 125 mm (EUR)</t>
  </si>
  <si>
    <t>#FUS3-050-012</t>
  </si>
  <si>
    <t>Levak za filtriranje,  borosilikatno 3.3 staklo,  prečnik 50 mm (RSD)</t>
  </si>
  <si>
    <t>Петра Драпшина 15 Зрењанин</t>
  </si>
  <si>
    <t>Аleksandra Bočarov-Stančić</t>
  </si>
  <si>
    <t>naukabec@bioec.rs</t>
  </si>
  <si>
    <t>#FUS3-075-012</t>
  </si>
  <si>
    <t>Levak za filtriranje,  borosilikatno 3.3 staklo,  prečnik 75 mm (RSD)</t>
  </si>
  <si>
    <t>#MCHS-100-001</t>
  </si>
  <si>
    <t>Staklena (borosilikatno 3.3 staklo) menzura sa PE čepom, šestougaona osnova, klasa B, 100 ml (ISO 4788) (RSD)</t>
  </si>
  <si>
    <t>#MCHS-50-001</t>
  </si>
  <si>
    <t>Staklena (borosilikatno 3.3 staklo) menzura sa PE čepom, šestougaona osnova, klasa B, 50 ml (ISO 4788) (RSD)</t>
  </si>
  <si>
    <t>#TIPB-200-096</t>
  </si>
  <si>
    <t>Micropipette tips 2 - 200 µl in a rack, Gilson type, yellow (EUR)</t>
  </si>
  <si>
    <t>Београдска 14 Ниш</t>
  </si>
  <si>
    <t>Петар Митковић</t>
  </si>
  <si>
    <t>petar.mitkovic@gaf.ni.ac.rs</t>
  </si>
  <si>
    <t>#TIPP-200-1K0</t>
  </si>
  <si>
    <t>Micropipette tips 2 - 200 µl, Gilson type, yellow (A) (EUR)</t>
  </si>
  <si>
    <t>#RUTT-006-010</t>
  </si>
  <si>
    <t>Rubber vacuum tubing,for 8/9 hose (EUR)</t>
  </si>
  <si>
    <t>#SBG3-100-010</t>
  </si>
  <si>
    <t>Laboratory bottle with ISO thread, graduated, borosilicate 3.3, http://www.labbox.com/en/products/F0A00/xA00/SBG3/, 100 ml (EUR)</t>
  </si>
  <si>
    <t>#SBG3-250-010</t>
  </si>
  <si>
    <t>Laboratory bottle with ISO thread, graduated, borosilicate 3.3, 250 ml, http://www.labbox.com/en/products/F0A00/xA00/SBG3/ (EUR)</t>
  </si>
  <si>
    <t>#SBG3-500-010</t>
  </si>
  <si>
    <t>Laboratory bottle with ISO thread, graduated, borosilicate 3.3, 500 ml, http://www.labbox.com/en/products/F0A00/xA00/SBG3/ (EUR)</t>
  </si>
  <si>
    <t>Parafilm M sealing film, http://www.labbox.com/en/products/F0P00/xP10/PRFL/ (EUR)</t>
  </si>
  <si>
    <t>#TIPP-1K0-1K0</t>
  </si>
  <si>
    <t>Micropipette tip,100 - 1000 µl Gilson type, blue (A) (EUR)</t>
  </si>
  <si>
    <t>Градимир Илић</t>
  </si>
  <si>
    <t>gradei@masfak.ni.ac.rs</t>
  </si>
  <si>
    <t xml:space="preserve">#EFSP-250-012 </t>
  </si>
  <si>
    <t>Erlenmeyer polypropylene with screw cap,  250 ml, 12 unit, LABBOX LABWARE, http://www.labbox.com/en/ (RSD)</t>
  </si>
  <si>
    <t>Мирослав Комљеновић</t>
  </si>
  <si>
    <t>miroslav.komljenovic@imsi.rs</t>
  </si>
  <si>
    <t>#EFSP-100- 012</t>
  </si>
  <si>
    <t>Erlenmeyer polypropylene with screw cap,  100 ml, 12 unit, LABBOX LABWARE, http://www.labbox.com/en/ (RSD)</t>
  </si>
  <si>
    <t>#BKLP- 250- 012</t>
  </si>
  <si>
    <t>Beaker polypropylene, 250 ml, 12 unit, LABBOX LABWARE, http://www.labbox.com/en/ (RSD)</t>
  </si>
  <si>
    <t>#BKLP- 100- 012</t>
  </si>
  <si>
    <t>Beaker polypropylene 100 ml, 12 unit, LABBOX LABWARE, http://www.labbox.com/en/ (RSD)</t>
  </si>
  <si>
    <t>#BFUP-110-001</t>
  </si>
  <si>
    <t>Büchner funnel, polypropylene, 400 ml, 110 mm, LABBOX LABWARE, http://www.labbox.com/en/ (RSD)</t>
  </si>
  <si>
    <t>#GUKO-005-001</t>
  </si>
  <si>
    <t>GUKO rubber gaskets for filtering flask, size 5, d=53mm, d2=33mm, LABBOX LABWARE, http://www.labbox.com/en/ (RSD)</t>
  </si>
  <si>
    <t>#TP28-001-020</t>
  </si>
  <si>
    <t>Sample containers screw cap PP28, LABBOX LABWARE, http://www.labbox.com/en/ (RSD)</t>
  </si>
  <si>
    <t>#MCNN-247-100</t>
  </si>
  <si>
    <t>Membrane filters, non sterile, LABBOX LABWARE, http://www.labbox.com/en/ (RSD)</t>
  </si>
  <si>
    <t>#GFFC-047-100</t>
  </si>
  <si>
    <t>Microfiber glass paper filter, grade GFFC, pore 1.2μm, 47 mm, 100 unit, LABBOX LABWARE, http://www.labbox.com/en/1.2μm, 47 mm, 100 unit,  (RSD)</t>
  </si>
  <si>
    <t>#QNDS-110-100</t>
  </si>
  <si>
    <t>Quantitative filter paper, slow flow rate, 110 mm, 100 units,  LABBOX LABWARE, http://www.labbox.com/en/ (RSD)</t>
  </si>
  <si>
    <t>#URPH-002-001</t>
  </si>
  <si>
    <t>Universal pH test papers, pH 1-14, LABBOX LABWARE, http://www.labbox.com/en/ (RSD)</t>
  </si>
  <si>
    <t>#EASD-10P-001</t>
  </si>
  <si>
    <t>Variable volume micropipette EASY 40+, 10 - 100 µl (EUR)</t>
  </si>
  <si>
    <t>Светог Саве 65 Чачак</t>
  </si>
  <si>
    <t>Саша Стојковић</t>
  </si>
  <si>
    <t>sasa.stojkovic@Eunet.rs</t>
  </si>
  <si>
    <t>#EASD-1KP-001</t>
  </si>
  <si>
    <t>Variable volume micropipette EASY 40+, 100 - 1000 µl (EUR)</t>
  </si>
  <si>
    <t xml:space="preserve">#BKL3-050-012 </t>
  </si>
  <si>
    <t>Staklena laboratorijska čaša, low form, Labbox, 50 ml, (pakovanje 12 kom)  (RSD)</t>
  </si>
  <si>
    <t>Жарко Илин</t>
  </si>
  <si>
    <t>ilin@polj.uns.ac.rs</t>
  </si>
  <si>
    <t xml:space="preserve">#FUSP-062-0121 </t>
  </si>
  <si>
    <t>Stakleni vegeglasi, Labbox, 40x30 (Pakovanje 6 kom)  (RSD)</t>
  </si>
  <si>
    <t xml:space="preserve">#FUSP-062-012 </t>
  </si>
  <si>
    <t>Plastični levkovi, Labbox, Ø 65mm (Pakovanje 12 kom)  (RSD)</t>
  </si>
  <si>
    <t xml:space="preserve">#WBGP-500-001 </t>
  </si>
  <si>
    <t>Špric boca, Wide neck wash bottle, 500 ml, Labbox  (RSD)</t>
  </si>
  <si>
    <t xml:space="preserve">#MASK-P02-020 </t>
  </si>
  <si>
    <t>Disposable respirator, FFP2 level, Protection against solid particles and low or medium toxicity liquids (EUR)</t>
  </si>
  <si>
    <t>Microcentrifuge tube, graduated, round bottom, 2ml (EUR)</t>
  </si>
  <si>
    <t>Parafilm M sealing film, 38 m x 10 cm  (EUR)</t>
  </si>
  <si>
    <t>#BKT3-500-006</t>
  </si>
  <si>
    <t>Čaša, 500 ml, prečnik oko 90 mm, visina (h) oko 160 mm, Beaker, tall form, Graduated and with spout. Made of borosilicate glass LBG 3.3 According to DIN 12331, ISO 3819 (EUR)</t>
  </si>
  <si>
    <t>29. Новембра 68б Београд</t>
  </si>
  <si>
    <t>Маријана Масловарић</t>
  </si>
  <si>
    <t>marijanams@gmail.com</t>
  </si>
  <si>
    <t>#FBXP-100-001</t>
  </si>
  <si>
    <t>Plastic vial freezer box, up to 100 vials 2 ml (EUR)</t>
  </si>
  <si>
    <t>#SVSN-C19-195</t>
  </si>
  <si>
    <t>Clear glass sample vial with white screw cap and EPE joint, 19 ml, 195 pcs (EUR)</t>
  </si>
  <si>
    <t>Булевар цара Лазара 1 Нови Сад</t>
  </si>
  <si>
    <t>Оливера Ђурагић</t>
  </si>
  <si>
    <t>olivera.djuragic@fins.uns.ac.rs</t>
  </si>
  <si>
    <t>#SVSN-C32-121</t>
  </si>
  <si>
    <t>Clear glass sample vial with white screw cap and EPE joint, 31,5 ml, 121 pcs (EUR)</t>
  </si>
  <si>
    <t>Disposable tie mask, 1 single layer of paper with self-adjusting elastic band, white, 100 pcs (EUR)</t>
  </si>
  <si>
    <t>#TIME-W24-001</t>
  </si>
  <si>
    <t>Countdown timer and clock 24 hours (EUR)</t>
  </si>
  <si>
    <t>#MASK-001-020</t>
  </si>
  <si>
    <t>Disposable respirator, FFP1 level spherical shape, 20 pcs (EUR)</t>
  </si>
  <si>
    <t>Volumetric flask, 10 ml (EUR)</t>
  </si>
  <si>
    <t>Тадеуша Кошћушка 1 Београд</t>
  </si>
  <si>
    <t>Сава Павков</t>
  </si>
  <si>
    <t>spavkov@mocbilja.rs</t>
  </si>
  <si>
    <t>Volumetric flask, 25 ml (EUR)</t>
  </si>
  <si>
    <t>#VFL3-050- 002</t>
  </si>
  <si>
    <t>Volumetric flask,50 ml (EUR)</t>
  </si>
  <si>
    <t>#CV01-A20-100</t>
  </si>
  <si>
    <t>Crimp vial for chromatography, amber, 12x32 mm, 2 ml, 100 pcs (EUR)</t>
  </si>
  <si>
    <t>#MAGC-070-001</t>
  </si>
  <si>
    <t>Magnetic stirring, cylindrical (EUR)</t>
  </si>
  <si>
    <t>#CC01-S02-100</t>
  </si>
  <si>
    <t>Aluminum crimp cap Ø11 mm with red silicone/PTFE septum, 100 pcs (EUR)</t>
  </si>
  <si>
    <t>#MPSP-001-001</t>
  </si>
  <si>
    <t>Micro pestle for microtubes (EUR)</t>
  </si>
  <si>
    <t>Мирослав Николић</t>
  </si>
  <si>
    <t>mnikolic@imsi.rs</t>
  </si>
  <si>
    <t>#PCPMCRP-100-001</t>
  </si>
  <si>
    <t>Rack for microtubes (EUR)</t>
  </si>
  <si>
    <t>#PCPP-G96-001</t>
  </si>
  <si>
    <t>microtube 0,5 ml and 1,5 ml rack (EUR)</t>
  </si>
  <si>
    <t>#PBOX-Y96-001</t>
  </si>
  <si>
    <t>#CTRP-050-050</t>
  </si>
  <si>
    <t>Centrifuge tube (EUR)</t>
  </si>
  <si>
    <t>#CBOX-049-001</t>
  </si>
  <si>
    <t>Carton freezer box for centrifuge tubes (EUR)</t>
  </si>
  <si>
    <t>#MTSP-001-001</t>
  </si>
  <si>
    <t>Universal test tube rack (EUR)</t>
  </si>
  <si>
    <t>Stirpack 1 (EUR)</t>
  </si>
  <si>
    <t>#MAGR-150-001</t>
  </si>
  <si>
    <t>Magnet retriever (EUR)</t>
  </si>
  <si>
    <t>#TAPE-G55-001</t>
  </si>
  <si>
    <t>Self-adhesive label tape (EUR)</t>
  </si>
  <si>
    <t>#TAPE-Y55-001</t>
  </si>
  <si>
    <t>#TAPE-B55-001</t>
  </si>
  <si>
    <t>#QNDS-070-100</t>
  </si>
  <si>
    <t>Quantitative filter paper, slow flow rate (EUR)</t>
  </si>
  <si>
    <t>#VPU3-018-100</t>
  </si>
  <si>
    <t>vodena vakuum pumpa (RSD)</t>
  </si>
  <si>
    <t>Јелена Роган</t>
  </si>
  <si>
    <t>rogan@tmf.bg.ac.rs</t>
  </si>
  <si>
    <t>Kvarcne kivete za spektrofotometar sa poklopcem, standarne: svetlosni put 10 mm, unutrasnja sirina 10 mm, zapremina 3.5 ml; dve kivete u jednom pakovanju [Standard (macro) spectrophotometer cuvette with lid, composition:quartz (LB Q), light path 10 m</t>
  </si>
  <si>
    <t>#STIH-001-001</t>
  </si>
  <si>
    <t>Magnetna mesalica sa grejanjem, kuciste od epoksidne smole, aluminijumska grejna ploca dimenzija 118 x 118 mm, Brzina mesanja je regulisana izmedju 0 i 1600 rpm, kapacitet 500 ml, Temperatura graduisana do 180 ºC , Electricni motor snage 10 W, grejn</t>
  </si>
  <si>
    <t>#ULTS-3L0-001</t>
  </si>
  <si>
    <t>Labbox, Ultrazvučno kupatilo, 3.0 litra, sa poklopcem, korpom i rackom, WxDxH=238x138x100mm, digitalna regulacija temperature (5-70 C), nerđajući čelik, izvod za drenažu, frekvencija 50Hz, garancija 3 godine (RSD)</t>
  </si>
  <si>
    <t>Анамарија Мандић</t>
  </si>
  <si>
    <t>anamarija.mandic@fins.uns.ac.rs</t>
  </si>
  <si>
    <t>#GLOL-00S-100</t>
  </si>
  <si>
    <t>Latex disposable exam gloves, powder free, S size, Labbox labware (RSD)</t>
  </si>
  <si>
    <t>Ендре Ромхањи</t>
  </si>
  <si>
    <t>endre@tmf.bg.ac.rs</t>
  </si>
  <si>
    <t>#GLOL-00L-100</t>
  </si>
  <si>
    <t>Latex disposable exam gloves, powder free, L size, Labbox labware (RSD)</t>
  </si>
  <si>
    <t>#FCY3-100-001</t>
  </si>
  <si>
    <t>Levak za ukapavanje,cilindričan, šlifovano (14/23), grlo, staklena slavina, borosilikatno 3.3 staklo, bez zapušača, 100ml (RSD)</t>
  </si>
  <si>
    <t>#PIPP-050-500</t>
  </si>
  <si>
    <t>Pasterova pipeta, negradusiana, nesterilna,V=5ml, L=155mm,23 kapi/ml (RSD)</t>
  </si>
  <si>
    <t>Kiveta za centrifugu, PP,okruglo dno, negraduisana,50ml (RSD)</t>
  </si>
  <si>
    <t>#BPWA-210-001</t>
  </si>
  <si>
    <t>Analytical Balance, PW Series 210 g (EUR)</t>
  </si>
  <si>
    <t>Булевар Цара Лазара 1 Нови Сад</t>
  </si>
  <si>
    <t>Марина Шћибан</t>
  </si>
  <si>
    <t>msciban@uns.ac.rs</t>
  </si>
  <si>
    <t>#PSRP-094-001</t>
  </si>
  <si>
    <t>Pipette stand, rotary 94 (EUR)</t>
  </si>
  <si>
    <t>Spatula with spoon. Made of stainless steel, 5 pcs (EUR)</t>
  </si>
  <si>
    <t>Александра Настасовић</t>
  </si>
  <si>
    <t>anastaso@chem.bg.ac.rs</t>
  </si>
  <si>
    <t>pH Buffer solution, pH 4,01 ± 0,01, 70 ml (EUR)</t>
  </si>
  <si>
    <t>pH Buffer solution, pH 7,00 ± 0,01, 70 ml (EUR)</t>
  </si>
  <si>
    <t>pH Buffer solution, pH 10,00 ± 0,01, 70 ml (EUR)</t>
  </si>
  <si>
    <t>Beaker, low form, Graduated and with spout. Made of borosilicate glass LBG 3.3 According to DIN 12331, ISO 3819, 100 ml, 12 pcs (EUR)</t>
  </si>
  <si>
    <t>Beaker, low form, Graduated and with spout. Made of borosilicate glass LBG 3.3 According to DIN 12331, ISO 3819, 250 ml, 12 pcs (EUR)</t>
  </si>
  <si>
    <t>#VFLN-100-006</t>
  </si>
  <si>
    <t>Volumetric flask class A with plastic stopper. Made of neutral glass LBG N. 100 ml, 6 pcs (EUR)</t>
  </si>
  <si>
    <t>#VFLN-250-002</t>
  </si>
  <si>
    <t>Volumetric flask class A with plastic stopper. Made of neutral glass LBG N. 250 ml, 2 pcs (EUR)</t>
  </si>
  <si>
    <t>#VFLN-500-002</t>
  </si>
  <si>
    <t>Volumetric flask class A with plastic stopper. Made of neutral glass LBG N. 500 ml, 2 pcs (EUR)</t>
  </si>
  <si>
    <t>#VFLN-025-012</t>
  </si>
  <si>
    <t>Volumetric flask class A with plastic stopper. Made of neutral glass LBG N. 25 ml, 12 pcs (EUR)</t>
  </si>
  <si>
    <t>#PIPP-003-500</t>
  </si>
  <si>
    <t>Polyethylene graduated transfer Pasteur pipettes, non-sterile, graduated each 0,5 ml up to 3 ml, overall vol. 7 ml, 500 pcs (EUR)</t>
  </si>
  <si>
    <t>#VFLN-050-012</t>
  </si>
  <si>
    <t>Volumetric flask class A with plastic stopper. Made of neutral glass LBG N. 50 ml, 12 pcs (EUR)</t>
  </si>
  <si>
    <t>#VPIA-025-006</t>
  </si>
  <si>
    <t>Volumetric pipette with one mark, class A, 25 ml, 6 pcs (EUR)</t>
  </si>
  <si>
    <t>#MPIA-010-005</t>
  </si>
  <si>
    <t>Glass measuring pipette, class A, 10 ml, Measuring pipette with coding band (ISO 1769), designed according to ISO 835 Normal graduation (zero on top), 5 pcs (EUR)</t>
  </si>
  <si>
    <t>Glass Petri dish, 100 mm base, 12 pcs (EUR)</t>
  </si>
  <si>
    <t>#WDIN-120-010</t>
  </si>
  <si>
    <t>Watch glass dish, Made of neutral glass LBG N, 120 mm, 10 pcs (EUR)</t>
  </si>
  <si>
    <t>#FUS3-100-006</t>
  </si>
  <si>
    <t>Funnel with short stem, Made of borosilicate glass LBG 3.3 and according to ISO 4798 standard, 100 mm top, 6 pcs (EUR)</t>
  </si>
  <si>
    <t>#MAGC-006-001</t>
  </si>
  <si>
    <t>Magnet za mesanje, cilindricni , duzine 6 mm, precnika 3 mm (Magnetic stirring bar, cylindrical, length 6 mm, diameter 3 mm) (EUR)</t>
  </si>
  <si>
    <t>#MAGC-008-001</t>
  </si>
  <si>
    <t>Magnet za mesanje, cilindricni , duzine 8 mm, precnika 3 mm (Magnetic stirring bar, cylindrical, length 8 mm, diameter 3 mm) (EUR)</t>
  </si>
  <si>
    <t>#MAGC-010-001</t>
  </si>
  <si>
    <t>Magnet za mesanje, cilindricni , duzine 10 mm, precnika 6 mm (Magnetic stirring bar, cylindrical, length 10 mm, diameter 6 mm) (EUR)</t>
  </si>
  <si>
    <t>#MAGC-620-001</t>
  </si>
  <si>
    <t>Magnet za mesanje, cilindricni , duzine 20 mm, precnika 6 mm (Magnetic stirring bar, cylindrical, length 20 mm, diameter 6 mm) (EUR)</t>
  </si>
  <si>
    <t>#MAGC-020-001</t>
  </si>
  <si>
    <t>Magnet za mesanje, cilindricni , duzine 20 mm, precnika 7 mm (Magnetic stirring bar, cylindrical, length 20 mm, diameter 7 mm) (EUR)</t>
  </si>
  <si>
    <t>#MAGC-030-001</t>
  </si>
  <si>
    <t>Magnet za mesanje, cilindricni , duzine 30 mm, precnika 8 mm (Magnetic stirring bar, cylindrical, length 30 mm, diameter 8 mm) (EUR)</t>
  </si>
  <si>
    <t>Magnet za mesanje, cilindricni , duzine 8 mm, precnika 3 mm (Magnetic stirring bar, cylindrical, length 50 mm, diameter 8 mm) (EUR)</t>
  </si>
  <si>
    <t>#MAGC-080-001</t>
  </si>
  <si>
    <t>Magnet za mesanje, cilindricni , duzine 80 mm, precnika 10 mm (Magnetic stirring bar, cylindrical, length 80 mm, diameter 10 mm) (EUR)</t>
  </si>
  <si>
    <t>#SOH3-500-001</t>
  </si>
  <si>
    <t>Soxhlet extraction apparatus, 500 ml, full set (EUR)</t>
  </si>
  <si>
    <t>Браће Тасковића 81 Ниш</t>
  </si>
  <si>
    <t>Маја Николић</t>
  </si>
  <si>
    <t>mani@junis.ni.ac.rs</t>
  </si>
  <si>
    <t>#EXTH-41E-025</t>
  </si>
  <si>
    <t>Thimbles for soxhlet extractors (EUR)</t>
  </si>
  <si>
    <t>#VFLN-010-012</t>
  </si>
  <si>
    <t>Volumetric flask class A with plastic stopper, 10 mL (EUR)</t>
  </si>
  <si>
    <t>Булевар ослобођења 124 Лесковац</t>
  </si>
  <si>
    <t>Предраг Рашковић</t>
  </si>
  <si>
    <t>pr.raskovic@sezampro.rs</t>
  </si>
  <si>
    <t>#VFLN-005-012</t>
  </si>
  <si>
    <t>Volumetric flask class A with plastic stopper, 5 mL (EUR)</t>
  </si>
  <si>
    <t>Spatula, Micro, Chattaway (EUR)</t>
  </si>
  <si>
    <t xml:space="preserve"> EASY 5 rubber pipete filler-Gumena propipeta, od crvene prirodne gume, standardna: za pipete zapremine do 10 ml  (EUR)</t>
  </si>
  <si>
    <t>#STIV-001-001</t>
  </si>
  <si>
    <t>Vertical rotation stirrer with speed regulation, used for stirring beakers and other bottles by a stick fixed in the shaft (capacity 30 l, speed (rpm) 100 - 4100, max. viscosity 5000 mPa), with a retort stand and a bosshead, 230 V/50 Hz (EUR)</t>
  </si>
  <si>
    <t>Божо Далмација</t>
  </si>
  <si>
    <t>bozo.dalmacija@dh.uns.ac.rs</t>
  </si>
  <si>
    <t xml:space="preserve">#STIV-A01-001 </t>
  </si>
  <si>
    <t>stirring shaft, stainless steel, Ø 40 mm (EUR)</t>
  </si>
  <si>
    <t>#EVFK-050-006</t>
  </si>
  <si>
    <t xml:space="preserve">Porcelanska solja za isparavanje sa ravnim dnom labbox+, precnik na vrhu 75 mm, kapacitet 50 ml, glazura sa unutrasnje strane, od  porcelana visokog kvaliteta, za temperature do 1150 oC (Evaporating dish, porcelain, flat bottom, labbox+, diameter on </t>
  </si>
  <si>
    <t>#CRTM-300-002</t>
  </si>
  <si>
    <t>Crucible tongs, medium bow, made of stainless steel, l=300 mm (Masice za zarenje,od nerdjajuceg celika, duzine 300 mm, 2 komada u prodajnoj jedinici, proizvodjac Labbox) (EUR)</t>
  </si>
  <si>
    <t>Bosshead, Fisher type, suitable for rod diameters from 9 to 16 mm, type Fisher, 4 pcs per sale unit (Drzac za klemu tipa Fisher, za štap prečnika  9-16 mm, 4 komada u prodajnoj jedinici), Labbox (EUR)</t>
  </si>
  <si>
    <t>#THCL-001-001</t>
  </si>
  <si>
    <t>Thermometer extension clamp, to hold thermometers, burettes and small diameter objects, l=200 mm (Klema za termometar,  duzine 200 mm) (EUR)</t>
  </si>
  <si>
    <t>#RCL2-001-001</t>
  </si>
  <si>
    <t>Retort clamp, 2 prongs, Cork-lined jaws. Can hold 15 to 65 mm diameter objects, l=245 mm (Klema retort, dvokraka, moze da drzi objekat precnika 15-65 mm, duzine l=245 mm). Labbox (EUR)</t>
  </si>
  <si>
    <t>#RTMM-300-001</t>
  </si>
  <si>
    <t>Retort stand, Metal sheet. Includes an aluminium rod with  diameter of 10 mm and height of 700 mm (stalak, metalna osnova i aluminijumski stap precnika 10 mm i visine 700 mm), Labbox (EUR)</t>
  </si>
  <si>
    <t>Universal pH test papers, roll (RSD)</t>
  </si>
  <si>
    <t>Ђушина 7 Београд</t>
  </si>
  <si>
    <t>Љиљана Карановић</t>
  </si>
  <si>
    <t>ljika2002@yahoo.com</t>
  </si>
  <si>
    <t>#SPCR-015-500</t>
  </si>
  <si>
    <t>Microcentrifuge tube with screw cap (RSD)</t>
  </si>
  <si>
    <t>#01050801</t>
  </si>
  <si>
    <t>Stoni pH-metar Model 3BW (RSD)</t>
  </si>
  <si>
    <t>Влатка Вајс</t>
  </si>
  <si>
    <t>vvajs@chem.bg.ac.rs</t>
  </si>
  <si>
    <t>Čaša, 1000 ml, 6 kom/pak (EUR)</t>
  </si>
  <si>
    <t>Горан Бранковић</t>
  </si>
  <si>
    <t>gozomi@sezampro.rs</t>
  </si>
  <si>
    <t>Čaša, 600 ml, 6 kom/pak (EUR)</t>
  </si>
  <si>
    <t>Čaša, 250 ml, 12 kom/pak (EUR)</t>
  </si>
  <si>
    <t>Čaša, 100 ml, 12 kom/pak (EUR)</t>
  </si>
  <si>
    <t>Čaša, 50 ml, 12 kom/pak (EUR)</t>
  </si>
  <si>
    <t>#MCHA-100-001</t>
  </si>
  <si>
    <t>Menzura, 100 ml (EUR)</t>
  </si>
  <si>
    <t>#MCHA-050-001</t>
  </si>
  <si>
    <t>Menzura, 50 ml (EUR)</t>
  </si>
  <si>
    <t>#MCHA-025-001</t>
  </si>
  <si>
    <t>Menzura, 25 ml (EUR)</t>
  </si>
  <si>
    <t>#SPDS-180-005</t>
  </si>
  <si>
    <t>Špatulice, tanke i uske (EUR)</t>
  </si>
  <si>
    <t>#BF23-500-001</t>
  </si>
  <si>
    <t>Dvogrli balon, 500 ml (EUR)</t>
  </si>
  <si>
    <t>#BF23-250-001</t>
  </si>
  <si>
    <t>Dvogrli balon, 250 ml (EUR)</t>
  </si>
  <si>
    <t>Pipete, 10 ml (EUR)</t>
  </si>
  <si>
    <t>#SVSN-C06-306</t>
  </si>
  <si>
    <t>Staklene bočice, screw, 5 ml, 306 kom/pak (EUR)</t>
  </si>
  <si>
    <t>#SVSN-C13-195</t>
  </si>
  <si>
    <t>Staklene bočice, screw, 11 ml, 195 kom/pak (EUR)</t>
  </si>
  <si>
    <t>#CG28-030-010</t>
  </si>
  <si>
    <t>Staklene kapalice, 10 kom/pak (EUR)</t>
  </si>
  <si>
    <t>#PIPP-045-500</t>
  </si>
  <si>
    <t>Plastične kapalice, 4,5 ml, 500 kom/ pak (EUR)</t>
  </si>
  <si>
    <t>Magneti, manji, 6 mm (EUR)</t>
  </si>
  <si>
    <t>Magneti, manji, 10 mm (EUR)</t>
  </si>
  <si>
    <t>#MAGV-020-001</t>
  </si>
  <si>
    <t>Magneti, ovalni, 20 mm (EUR)</t>
  </si>
  <si>
    <t>Polipropilenske kivete za centrifugu, screw, 15 ml, 100 kom/pak (EUR)</t>
  </si>
  <si>
    <t>#PCRD-020-1K0</t>
  </si>
  <si>
    <t>Mikrotube za centrifugu sa poklopcem, 2 ml, 1000 kom/pak (EUR)</t>
  </si>
  <si>
    <t>#GLOL-POS-100</t>
  </si>
  <si>
    <t>Latex disposable exam gloves (RSD)</t>
  </si>
  <si>
    <t>Мирјана Вијатовић-Петровић</t>
  </si>
  <si>
    <t>miravijat@yahoo.com</t>
  </si>
  <si>
    <t>#DE02-250-001</t>
  </si>
  <si>
    <t>Vacuum type dessicator, glass stopcock and lid, 6L (EUR)</t>
  </si>
  <si>
    <t>Latex disposable exam gloves, L (EUR)</t>
  </si>
  <si>
    <t>#GLOL-P0S-100</t>
  </si>
  <si>
    <t>Latex disposable exam gloves, S (EUR)</t>
  </si>
  <si>
    <t>Latex disposable exam gloves, M (EUR)</t>
  </si>
  <si>
    <t>#SGE0-002-3K0</t>
  </si>
  <si>
    <t>Silica gel for dessicators, 3kg pack (EUR)</t>
  </si>
  <si>
    <t>#WDIN-060-010</t>
  </si>
  <si>
    <t>Watch glass dish, 60mm (EUR)</t>
  </si>
  <si>
    <t>#WDIN-080-010</t>
  </si>
  <si>
    <t>Watch glass dish, 80mm (EUR)</t>
  </si>
  <si>
    <t>Watch glass dish, 120mm (EUR)</t>
  </si>
  <si>
    <t>#WPAP-041-500</t>
  </si>
  <si>
    <t>Weighing pan, polystyrene (EUR)</t>
  </si>
  <si>
    <t>#MAGC-625-001</t>
  </si>
  <si>
    <t>Magnetic stirring bar, cylindrical (RSD)</t>
  </si>
  <si>
    <t>pH indicator strips with 3 pads (RSD)</t>
  </si>
  <si>
    <t>#CRTD-001-100</t>
  </si>
  <si>
    <t>Cryotube with screw cap, 1 ml (RSD)</t>
  </si>
  <si>
    <t>Institut za rudarstvo i metalurgiju u Boru</t>
  </si>
  <si>
    <t>Prirodnomatematički fakultet u Novom Sadu</t>
  </si>
  <si>
    <t>Institut za hemiju, tehnologiju i metalurgiju u Beogradu</t>
  </si>
  <si>
    <t>Institut za nuklearne nauke `Vinča`</t>
  </si>
  <si>
    <t>Poljoprivredni fakultet u Novom Sadu</t>
  </si>
  <si>
    <t>Institut za multidisciplinarna istraživanja u Beogradu</t>
  </si>
  <si>
    <t>Biološki fakultet u Beogradu</t>
  </si>
  <si>
    <t>Farmaceutski fakultet u Beogradu</t>
  </si>
  <si>
    <t>Prirodnomatematički fakultet u Kragujevacu</t>
  </si>
  <si>
    <t>Tehnološko-metalurški fakultet u Beogradu</t>
  </si>
  <si>
    <t>Fakultet za fizičku hemiju u Beogradu</t>
  </si>
  <si>
    <t>Graðevinsko-arhitektonski fakultet u Nišu</t>
  </si>
  <si>
    <t>Mašinski fakultet u Nišu</t>
  </si>
  <si>
    <t>Institut za primenu nauke u poljoprivredi u Beogradu</t>
  </si>
  <si>
    <t>Institut za prehrambene tehnologije u Novom Sadu</t>
  </si>
  <si>
    <t>Tehnološki fakultet u Novom Sadu</t>
  </si>
  <si>
    <t>Medicinski fakultet u Nišu</t>
  </si>
  <si>
    <t>Tehnološki fakultet u  Leskovacu</t>
  </si>
  <si>
    <t>Rudarsko-geološki fakultet u Beogradu</t>
  </si>
  <si>
    <t>Istraživačko razvojna jedinica u sastavu preduzeća A.D.`Bio-ekološki centar`Zrenjanin</t>
  </si>
  <si>
    <t>Institut za proučavanje lekovitog bilja `Josif Pančić` u Beogradu</t>
  </si>
  <si>
    <t>Tehnički fakultet u Čačaku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</si>
</sst>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 x14ac:knownFonts="1">
    <font>
      <sz val="11"/>
      <color theme="1"/>
      <name val="Calibri"/>
      <family val="2"/>
      <scheme val="minor"/>
    </font>
    <font>
      <b/>
      <sz val="11"/>
      <color theme="1"/>
      <name val="Calibri"/>
      <family val="2"/>
      <charset val="238"/>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hair">
        <color theme="0" tint="-0.249977111117893"/>
      </left>
      <right style="hair">
        <color theme="0" tint="-0.249977111117893"/>
      </right>
      <top style="hair">
        <color theme="0" tint="-0.249977111117893"/>
      </top>
      <bottom style="hair">
        <color theme="0" tint="-0.249977111117893"/>
      </bottom>
      <diagonal/>
    </border>
    <border>
      <left/>
      <right style="hair">
        <color theme="0" tint="-0.249977111117893"/>
      </right>
      <top/>
      <bottom style="hair">
        <color theme="0" tint="-0.249977111117893"/>
      </bottom>
      <diagonal/>
    </border>
    <border>
      <left style="hair">
        <color theme="0" tint="-0.249977111117893"/>
      </left>
      <right style="hair">
        <color theme="0" tint="-0.249977111117893"/>
      </right>
      <top/>
      <bottom style="hair">
        <color theme="0" tint="-0.249977111117893"/>
      </bottom>
      <diagonal/>
    </border>
    <border>
      <left style="hair">
        <color theme="0" tint="-0.249977111117893"/>
      </left>
      <right/>
      <top/>
      <bottom style="hair">
        <color theme="0" tint="-0.249977111117893"/>
      </bottom>
      <diagonal/>
    </border>
    <border>
      <left/>
      <right style="hair">
        <color theme="0" tint="-0.249977111117893"/>
      </right>
      <top style="hair">
        <color theme="0" tint="-0.249977111117893"/>
      </top>
      <bottom style="hair">
        <color theme="0" tint="-0.249977111117893"/>
      </bottom>
      <diagonal/>
    </border>
  </borders>
  <cellStyleXfs count="1">
    <xf numFmtId="0" fontId="0" fillId="0" borderId="0"/>
  </cellStyleXfs>
  <cellXfs count="12">
    <xf numFmtId="0" fontId="0" fillId="0" borderId="0" xfId="0"/>
    <xf numFmtId="0" fontId="1" fillId="0" borderId="0" xfId="0" applyFont="1"/>
    <xf numFmtId="0" fontId="0" fillId="0" borderId="0" xfId="0"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0" fillId="0" borderId="1" xfId="0" applyBorder="1" applyAlignment="1">
      <alignment horizontal="left" vertical="top" wrapText="1"/>
    </xf>
    <xf numFmtId="1" fontId="1" fillId="2" borderId="2" xfId="0" applyNumberFormat="1" applyFont="1" applyFill="1" applyBorder="1" applyAlignment="1">
      <alignment horizontal="left" vertical="top" wrapText="1"/>
    </xf>
    <xf numFmtId="1" fontId="1" fillId="2" borderId="3" xfId="0" applyNumberFormat="1" applyFont="1" applyFill="1" applyBorder="1" applyAlignment="1">
      <alignment horizontal="left" vertical="top" wrapText="1"/>
    </xf>
    <xf numFmtId="1" fontId="0" fillId="0" borderId="5" xfId="0" applyNumberFormat="1" applyBorder="1" applyAlignment="1">
      <alignment horizontal="left" vertical="top" wrapText="1"/>
    </xf>
    <xf numFmtId="1" fontId="0" fillId="0" borderId="1" xfId="0" applyNumberFormat="1" applyBorder="1" applyAlignment="1">
      <alignment horizontal="left" vertical="top" wrapText="1"/>
    </xf>
    <xf numFmtId="1" fontId="0" fillId="0" borderId="0" xfId="0" applyNumberFormat="1" applyAlignment="1">
      <alignment horizontal="left" vertical="top" wrapText="1"/>
    </xf>
    <xf numFmtId="164" fontId="0" fillId="0" borderId="1" xfId="0" applyNumberFormat="1" applyBorder="1" applyAlignment="1">
      <alignment horizontal="left" vertical="top" wrapText="1"/>
    </xf>
  </cellXfs>
  <cellStyles count="1">
    <cellStyle name="Normal" xfId="0" builtinId="0"/>
  </cellStyles>
  <dxfs count="17">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numFmt numFmtId="164" formatCode="_(* #,##0.00_);_(* \(#,##0.00\);_(* &quot;-&quot;??_);_(@_)"/>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numFmt numFmtId="1" formatCode="0"/>
      <alignment horizontal="left" vertical="top" textRotation="0" wrapText="1" indent="0" justifyLastLine="0" shrinkToFit="0" readingOrder="0"/>
      <border diagonalUp="0" diagonalDown="0">
        <left style="hair">
          <color theme="0" tint="-0.249977111117893"/>
        </left>
        <right style="hair">
          <color theme="0" tint="-0.249977111117893"/>
        </right>
        <top style="hair">
          <color theme="0" tint="-0.249977111117893"/>
        </top>
        <bottom style="hair">
          <color theme="0" tint="-0.249977111117893"/>
        </bottom>
        <vertical/>
        <horizontal/>
      </border>
    </dxf>
    <dxf>
      <numFmt numFmtId="1" formatCode="0"/>
      <alignment horizontal="left" vertical="top" textRotation="0" wrapText="1" indent="0" justifyLastLine="0" shrinkToFit="0" readingOrder="0"/>
      <border diagonalUp="0" diagonalDown="0">
        <left/>
        <right style="hair">
          <color theme="0" tint="-0.249977111117893"/>
        </right>
        <top style="hair">
          <color theme="0" tint="-0.249977111117893"/>
        </top>
        <bottom style="hair">
          <color theme="0" tint="-0.249977111117893"/>
        </bottom>
        <vertical style="hair">
          <color theme="0" tint="-0.249977111117893"/>
        </vertical>
        <horizontal style="hair">
          <color theme="0" tint="-0.249977111117893"/>
        </horizontal>
      </border>
    </dxf>
    <dxf>
      <border>
        <top style="hair">
          <color theme="0" tint="-0.249977111117893"/>
        </top>
      </border>
    </dxf>
    <dxf>
      <border diagonalUp="0" diagonalDown="0">
        <left style="hair">
          <color theme="0" tint="-0.249977111117893"/>
        </left>
        <right style="hair">
          <color theme="0" tint="-0.249977111117893"/>
        </right>
        <top style="hair">
          <color theme="0" tint="-0.249977111117893"/>
        </top>
        <bottom style="hair">
          <color theme="0" tint="-0.249977111117893"/>
        </bottom>
      </border>
    </dxf>
    <dxf>
      <alignment horizontal="left" vertical="top" textRotation="0" wrapText="1" indent="0" justifyLastLine="0" shrinkToFit="0" readingOrder="0"/>
    </dxf>
    <dxf>
      <border>
        <bottom style="hair">
          <color theme="0" tint="-0.249977111117893"/>
        </bottom>
      </border>
    </dxf>
    <dxf>
      <font>
        <b/>
      </font>
      <fill>
        <patternFill patternType="solid">
          <fgColor indexed="64"/>
          <bgColor theme="3" tint="0.79998168889431442"/>
        </patternFill>
      </fill>
      <alignment horizontal="left" vertical="top" textRotation="0" wrapText="1" indent="0" justifyLastLine="0" shrinkToFit="0" readingOrder="0"/>
      <border diagonalUp="0" diagonalDown="0">
        <left style="hair">
          <color theme="0" tint="-0.249977111117893"/>
        </left>
        <right style="hair">
          <color theme="0" tint="-0.249977111117893"/>
        </right>
        <top/>
        <bottom/>
        <vertical style="hair">
          <color theme="0" tint="-0.249977111117893"/>
        </vertical>
        <horizontal style="hair">
          <color theme="0" tint="-0.249977111117893"/>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le5" displayName="Table5" ref="A1:L283" totalsRowShown="0" headerRowDxfId="16" dataDxfId="14" headerRowBorderDxfId="15" tableBorderDxfId="13" totalsRowBorderDxfId="12">
  <tableColumns count="12">
    <tableColumn id="2" name="Rb" dataDxfId="11"/>
    <tableColumn id="3" name="Id narudžbine" dataDxfId="10"/>
    <tableColumn id="4" name="Katalog" dataDxfId="9"/>
    <tableColumn id="5" name="Kataloški broj" dataDxfId="8"/>
    <tableColumn id="6" name="Opis dobra" dataDxfId="7"/>
    <tableColumn id="7" name="Količina" dataDxfId="6"/>
    <tableColumn id="8" name="Jedinična cena" dataDxfId="5"/>
    <tableColumn id="9" name="Ukupna cena" dataDxfId="4">
      <calculatedColumnFormula>Table5[[#This Row],[Količina]]*Table5[[#This Row],[Jedinična cena]]</calculatedColumnFormula>
    </tableColumn>
    <tableColumn id="10" name="Naziv institucije - mesto isporuke" dataDxfId="3"/>
    <tableColumn id="11" name="Adresa - mesto isporuke" dataDxfId="2"/>
    <tableColumn id="12" name="Primalac isporuke" dataDxfId="1"/>
    <tableColumn id="13" name="Emai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83"/>
  <sheetViews>
    <sheetView tabSelected="1" view="pageLayout" topLeftCell="A280" zoomScaleNormal="100" workbookViewId="0">
      <selection activeCell="K301" sqref="K301"/>
    </sheetView>
  </sheetViews>
  <sheetFormatPr defaultRowHeight="15" x14ac:dyDescent="0.25"/>
  <cols>
    <col min="1" max="1" width="5.5703125" style="10" customWidth="1"/>
    <col min="2" max="2" width="8.140625" style="10" customWidth="1"/>
    <col min="3" max="3" width="20" style="2" customWidth="1"/>
    <col min="4" max="4" width="17.7109375" style="2" customWidth="1"/>
    <col min="5" max="5" width="25.140625" style="2" customWidth="1"/>
    <col min="6" max="6" width="6.7109375" style="2" customWidth="1"/>
    <col min="7" max="8" width="12.7109375" style="2" customWidth="1"/>
    <col min="9" max="9" width="22.28515625" style="2" customWidth="1"/>
    <col min="10" max="10" width="21.7109375" style="2" customWidth="1"/>
    <col min="11" max="11" width="17.85546875" style="2" customWidth="1"/>
    <col min="12" max="12" width="16.85546875" style="2" customWidth="1"/>
  </cols>
  <sheetData>
    <row r="1" spans="1:12" s="1" customFormat="1" ht="45" x14ac:dyDescent="0.25">
      <c r="A1" s="6" t="s">
        <v>8</v>
      </c>
      <c r="B1" s="7" t="s">
        <v>9</v>
      </c>
      <c r="C1" s="3" t="s">
        <v>7</v>
      </c>
      <c r="D1" s="3" t="s">
        <v>11</v>
      </c>
      <c r="E1" s="3" t="s">
        <v>6</v>
      </c>
      <c r="F1" s="3" t="s">
        <v>5</v>
      </c>
      <c r="G1" s="3" t="s">
        <v>4</v>
      </c>
      <c r="H1" s="3" t="s">
        <v>3</v>
      </c>
      <c r="I1" s="3" t="s">
        <v>2</v>
      </c>
      <c r="J1" s="3" t="s">
        <v>1</v>
      </c>
      <c r="K1" s="3" t="s">
        <v>0</v>
      </c>
      <c r="L1" s="4" t="s">
        <v>10</v>
      </c>
    </row>
    <row r="2" spans="1:12" ht="30" x14ac:dyDescent="0.25">
      <c r="A2" s="8">
        <v>1</v>
      </c>
      <c r="B2" s="9">
        <v>15846</v>
      </c>
      <c r="C2" s="5" t="s">
        <v>12</v>
      </c>
      <c r="D2" s="5" t="s">
        <v>13</v>
      </c>
      <c r="E2" s="5" t="s">
        <v>14</v>
      </c>
      <c r="F2" s="5">
        <v>2</v>
      </c>
      <c r="G2" s="5"/>
      <c r="H2" s="11">
        <f>Table5[[#This Row],[Količina]]*Table5[[#This Row],[Jedinična cena]]</f>
        <v>0</v>
      </c>
      <c r="I2" s="5" t="s">
        <v>609</v>
      </c>
      <c r="J2" s="5" t="s">
        <v>15</v>
      </c>
      <c r="K2" s="5" t="s">
        <v>16</v>
      </c>
      <c r="L2" s="5" t="s">
        <v>17</v>
      </c>
    </row>
    <row r="3" spans="1:12" ht="45" x14ac:dyDescent="0.25">
      <c r="A3" s="8">
        <v>2</v>
      </c>
      <c r="B3" s="9">
        <v>16025</v>
      </c>
      <c r="C3" s="5" t="s">
        <v>12</v>
      </c>
      <c r="D3" s="5" t="s">
        <v>18</v>
      </c>
      <c r="E3" s="5" t="s">
        <v>19</v>
      </c>
      <c r="F3" s="5">
        <v>1</v>
      </c>
      <c r="G3" s="5"/>
      <c r="H3" s="11">
        <f>Table5[[#This Row],[Količina]]*Table5[[#This Row],[Jedinična cena]]</f>
        <v>0</v>
      </c>
      <c r="I3" s="5" t="s">
        <v>610</v>
      </c>
      <c r="J3" s="5" t="s">
        <v>20</v>
      </c>
      <c r="K3" s="5" t="s">
        <v>21</v>
      </c>
      <c r="L3" s="5" t="s">
        <v>22</v>
      </c>
    </row>
    <row r="4" spans="1:12" ht="45" x14ac:dyDescent="0.25">
      <c r="A4" s="8">
        <v>3</v>
      </c>
      <c r="B4" s="9">
        <v>16026</v>
      </c>
      <c r="C4" s="5" t="s">
        <v>12</v>
      </c>
      <c r="D4" s="5" t="s">
        <v>23</v>
      </c>
      <c r="E4" s="5" t="s">
        <v>24</v>
      </c>
      <c r="F4" s="5">
        <v>2</v>
      </c>
      <c r="G4" s="5"/>
      <c r="H4" s="11">
        <f>Table5[[#This Row],[Količina]]*Table5[[#This Row],[Jedinična cena]]</f>
        <v>0</v>
      </c>
      <c r="I4" s="5" t="s">
        <v>610</v>
      </c>
      <c r="J4" s="5" t="s">
        <v>20</v>
      </c>
      <c r="K4" s="5" t="s">
        <v>21</v>
      </c>
      <c r="L4" s="5" t="s">
        <v>22</v>
      </c>
    </row>
    <row r="5" spans="1:12" ht="45" x14ac:dyDescent="0.25">
      <c r="A5" s="8">
        <v>4</v>
      </c>
      <c r="B5" s="9">
        <v>16027</v>
      </c>
      <c r="C5" s="5" t="s">
        <v>12</v>
      </c>
      <c r="D5" s="5" t="s">
        <v>25</v>
      </c>
      <c r="E5" s="5" t="s">
        <v>26</v>
      </c>
      <c r="F5" s="5">
        <v>3</v>
      </c>
      <c r="G5" s="5"/>
      <c r="H5" s="11">
        <f>Table5[[#This Row],[Količina]]*Table5[[#This Row],[Jedinična cena]]</f>
        <v>0</v>
      </c>
      <c r="I5" s="5" t="s">
        <v>610</v>
      </c>
      <c r="J5" s="5" t="s">
        <v>20</v>
      </c>
      <c r="K5" s="5" t="s">
        <v>21</v>
      </c>
      <c r="L5" s="5" t="s">
        <v>22</v>
      </c>
    </row>
    <row r="6" spans="1:12" ht="45" x14ac:dyDescent="0.25">
      <c r="A6" s="8">
        <v>5</v>
      </c>
      <c r="B6" s="9">
        <v>16028</v>
      </c>
      <c r="C6" s="5" t="s">
        <v>12</v>
      </c>
      <c r="D6" s="5" t="s">
        <v>27</v>
      </c>
      <c r="E6" s="5" t="s">
        <v>28</v>
      </c>
      <c r="F6" s="5">
        <v>3</v>
      </c>
      <c r="G6" s="5"/>
      <c r="H6" s="11">
        <f>Table5[[#This Row],[Količina]]*Table5[[#This Row],[Jedinična cena]]</f>
        <v>0</v>
      </c>
      <c r="I6" s="5" t="s">
        <v>610</v>
      </c>
      <c r="J6" s="5" t="s">
        <v>20</v>
      </c>
      <c r="K6" s="5" t="s">
        <v>21</v>
      </c>
      <c r="L6" s="5" t="s">
        <v>22</v>
      </c>
    </row>
    <row r="7" spans="1:12" ht="45" x14ac:dyDescent="0.25">
      <c r="A7" s="8">
        <v>6</v>
      </c>
      <c r="B7" s="9">
        <v>16029</v>
      </c>
      <c r="C7" s="5" t="s">
        <v>12</v>
      </c>
      <c r="D7" s="5" t="s">
        <v>29</v>
      </c>
      <c r="E7" s="5" t="s">
        <v>30</v>
      </c>
      <c r="F7" s="5">
        <v>1</v>
      </c>
      <c r="G7" s="5"/>
      <c r="H7" s="11">
        <f>Table5[[#This Row],[Količina]]*Table5[[#This Row],[Jedinična cena]]</f>
        <v>0</v>
      </c>
      <c r="I7" s="5" t="s">
        <v>610</v>
      </c>
      <c r="J7" s="5" t="s">
        <v>20</v>
      </c>
      <c r="K7" s="5" t="s">
        <v>21</v>
      </c>
      <c r="L7" s="5" t="s">
        <v>22</v>
      </c>
    </row>
    <row r="8" spans="1:12" ht="45" x14ac:dyDescent="0.25">
      <c r="A8" s="8">
        <v>7</v>
      </c>
      <c r="B8" s="9">
        <v>16030</v>
      </c>
      <c r="C8" s="5" t="s">
        <v>12</v>
      </c>
      <c r="D8" s="5" t="s">
        <v>31</v>
      </c>
      <c r="E8" s="5" t="s">
        <v>32</v>
      </c>
      <c r="F8" s="5">
        <v>1</v>
      </c>
      <c r="G8" s="5"/>
      <c r="H8" s="11">
        <f>Table5[[#This Row],[Količina]]*Table5[[#This Row],[Jedinična cena]]</f>
        <v>0</v>
      </c>
      <c r="I8" s="5" t="s">
        <v>610</v>
      </c>
      <c r="J8" s="5" t="s">
        <v>20</v>
      </c>
      <c r="K8" s="5" t="s">
        <v>21</v>
      </c>
      <c r="L8" s="5" t="s">
        <v>22</v>
      </c>
    </row>
    <row r="9" spans="1:12" ht="45" x14ac:dyDescent="0.25">
      <c r="A9" s="8">
        <v>8</v>
      </c>
      <c r="B9" s="9">
        <v>16031</v>
      </c>
      <c r="C9" s="5" t="s">
        <v>12</v>
      </c>
      <c r="D9" s="5" t="s">
        <v>33</v>
      </c>
      <c r="E9" s="5" t="s">
        <v>34</v>
      </c>
      <c r="F9" s="5">
        <v>1</v>
      </c>
      <c r="G9" s="5"/>
      <c r="H9" s="11">
        <f>Table5[[#This Row],[Količina]]*Table5[[#This Row],[Jedinična cena]]</f>
        <v>0</v>
      </c>
      <c r="I9" s="5" t="s">
        <v>610</v>
      </c>
      <c r="J9" s="5" t="s">
        <v>20</v>
      </c>
      <c r="K9" s="5" t="s">
        <v>21</v>
      </c>
      <c r="L9" s="5" t="s">
        <v>22</v>
      </c>
    </row>
    <row r="10" spans="1:12" ht="45" x14ac:dyDescent="0.25">
      <c r="A10" s="8">
        <v>9</v>
      </c>
      <c r="B10" s="9">
        <v>16032</v>
      </c>
      <c r="C10" s="5" t="s">
        <v>12</v>
      </c>
      <c r="D10" s="5" t="s">
        <v>35</v>
      </c>
      <c r="E10" s="5" t="s">
        <v>36</v>
      </c>
      <c r="F10" s="5">
        <v>1</v>
      </c>
      <c r="G10" s="5"/>
      <c r="H10" s="11">
        <f>Table5[[#This Row],[Količina]]*Table5[[#This Row],[Jedinična cena]]</f>
        <v>0</v>
      </c>
      <c r="I10" s="5" t="s">
        <v>610</v>
      </c>
      <c r="J10" s="5" t="s">
        <v>20</v>
      </c>
      <c r="K10" s="5" t="s">
        <v>21</v>
      </c>
      <c r="L10" s="5" t="s">
        <v>22</v>
      </c>
    </row>
    <row r="11" spans="1:12" ht="45" x14ac:dyDescent="0.25">
      <c r="A11" s="8">
        <v>10</v>
      </c>
      <c r="B11" s="9">
        <v>16033</v>
      </c>
      <c r="C11" s="5" t="s">
        <v>12</v>
      </c>
      <c r="D11" s="5" t="s">
        <v>37</v>
      </c>
      <c r="E11" s="5" t="s">
        <v>38</v>
      </c>
      <c r="F11" s="5">
        <v>1</v>
      </c>
      <c r="G11" s="5"/>
      <c r="H11" s="11">
        <f>Table5[[#This Row],[Količina]]*Table5[[#This Row],[Jedinična cena]]</f>
        <v>0</v>
      </c>
      <c r="I11" s="5" t="s">
        <v>610</v>
      </c>
      <c r="J11" s="5" t="s">
        <v>20</v>
      </c>
      <c r="K11" s="5" t="s">
        <v>21</v>
      </c>
      <c r="L11" s="5" t="s">
        <v>22</v>
      </c>
    </row>
    <row r="12" spans="1:12" ht="60" x14ac:dyDescent="0.25">
      <c r="A12" s="8">
        <v>11</v>
      </c>
      <c r="B12" s="9">
        <v>16034</v>
      </c>
      <c r="C12" s="5" t="s">
        <v>12</v>
      </c>
      <c r="D12" s="5" t="s">
        <v>39</v>
      </c>
      <c r="E12" s="5" t="s">
        <v>40</v>
      </c>
      <c r="F12" s="5">
        <v>3</v>
      </c>
      <c r="G12" s="5"/>
      <c r="H12" s="11">
        <f>Table5[[#This Row],[Količina]]*Table5[[#This Row],[Jedinična cena]]</f>
        <v>0</v>
      </c>
      <c r="I12" s="5" t="s">
        <v>610</v>
      </c>
      <c r="J12" s="5" t="s">
        <v>20</v>
      </c>
      <c r="K12" s="5" t="s">
        <v>21</v>
      </c>
      <c r="L12" s="5" t="s">
        <v>22</v>
      </c>
    </row>
    <row r="13" spans="1:12" ht="75" x14ac:dyDescent="0.25">
      <c r="A13" s="8">
        <v>12</v>
      </c>
      <c r="B13" s="9">
        <v>16035</v>
      </c>
      <c r="C13" s="5" t="s">
        <v>12</v>
      </c>
      <c r="D13" s="5" t="s">
        <v>41</v>
      </c>
      <c r="E13" s="5" t="s">
        <v>42</v>
      </c>
      <c r="F13" s="5">
        <v>1</v>
      </c>
      <c r="G13" s="5"/>
      <c r="H13" s="11">
        <f>Table5[[#This Row],[Količina]]*Table5[[#This Row],[Jedinična cena]]</f>
        <v>0</v>
      </c>
      <c r="I13" s="5" t="s">
        <v>610</v>
      </c>
      <c r="J13" s="5" t="s">
        <v>20</v>
      </c>
      <c r="K13" s="5" t="s">
        <v>21</v>
      </c>
      <c r="L13" s="5" t="s">
        <v>22</v>
      </c>
    </row>
    <row r="14" spans="1:12" ht="45" x14ac:dyDescent="0.25">
      <c r="A14" s="8">
        <v>13</v>
      </c>
      <c r="B14" s="9">
        <v>16930</v>
      </c>
      <c r="C14" s="5" t="s">
        <v>12</v>
      </c>
      <c r="D14" s="5" t="s">
        <v>43</v>
      </c>
      <c r="E14" s="5" t="s">
        <v>44</v>
      </c>
      <c r="F14" s="5">
        <v>1</v>
      </c>
      <c r="G14" s="5"/>
      <c r="H14" s="11">
        <f>Table5[[#This Row],[Količina]]*Table5[[#This Row],[Jedinična cena]]</f>
        <v>0</v>
      </c>
      <c r="I14" s="5" t="s">
        <v>611</v>
      </c>
      <c r="J14" s="5" t="s">
        <v>45</v>
      </c>
      <c r="K14" s="5" t="s">
        <v>46</v>
      </c>
      <c r="L14" s="5" t="s">
        <v>47</v>
      </c>
    </row>
    <row r="15" spans="1:12" ht="60" x14ac:dyDescent="0.25">
      <c r="A15" s="8">
        <v>14</v>
      </c>
      <c r="B15" s="9">
        <v>16931</v>
      </c>
      <c r="C15" s="5" t="s">
        <v>12</v>
      </c>
      <c r="D15" s="5" t="s">
        <v>48</v>
      </c>
      <c r="E15" s="5" t="s">
        <v>49</v>
      </c>
      <c r="F15" s="5">
        <v>2</v>
      </c>
      <c r="G15" s="5"/>
      <c r="H15" s="11">
        <f>Table5[[#This Row],[Količina]]*Table5[[#This Row],[Jedinična cena]]</f>
        <v>0</v>
      </c>
      <c r="I15" s="5" t="s">
        <v>611</v>
      </c>
      <c r="J15" s="5" t="s">
        <v>45</v>
      </c>
      <c r="K15" s="5" t="s">
        <v>46</v>
      </c>
      <c r="L15" s="5" t="s">
        <v>47</v>
      </c>
    </row>
    <row r="16" spans="1:12" ht="60" x14ac:dyDescent="0.25">
      <c r="A16" s="8">
        <v>15</v>
      </c>
      <c r="B16" s="9">
        <v>16932</v>
      </c>
      <c r="C16" s="5" t="s">
        <v>12</v>
      </c>
      <c r="D16" s="5" t="s">
        <v>50</v>
      </c>
      <c r="E16" s="5" t="s">
        <v>51</v>
      </c>
      <c r="F16" s="5">
        <v>1</v>
      </c>
      <c r="G16" s="5"/>
      <c r="H16" s="11">
        <f>Table5[[#This Row],[Količina]]*Table5[[#This Row],[Jedinična cena]]</f>
        <v>0</v>
      </c>
      <c r="I16" s="5" t="s">
        <v>611</v>
      </c>
      <c r="J16" s="5" t="s">
        <v>45</v>
      </c>
      <c r="K16" s="5" t="s">
        <v>46</v>
      </c>
      <c r="L16" s="5" t="s">
        <v>47</v>
      </c>
    </row>
    <row r="17" spans="1:12" ht="120" x14ac:dyDescent="0.25">
      <c r="A17" s="8">
        <v>16</v>
      </c>
      <c r="B17" s="9">
        <v>22051</v>
      </c>
      <c r="C17" s="5" t="s">
        <v>12</v>
      </c>
      <c r="D17" s="5" t="s">
        <v>52</v>
      </c>
      <c r="E17" s="5" t="s">
        <v>53</v>
      </c>
      <c r="F17" s="5">
        <v>1</v>
      </c>
      <c r="G17" s="5"/>
      <c r="H17" s="11">
        <f>Table5[[#This Row],[Količina]]*Table5[[#This Row],[Jedinična cena]]</f>
        <v>0</v>
      </c>
      <c r="I17" s="5" t="s">
        <v>612</v>
      </c>
      <c r="J17" s="5" t="s">
        <v>54</v>
      </c>
      <c r="K17" s="5" t="s">
        <v>55</v>
      </c>
      <c r="L17" s="5" t="s">
        <v>56</v>
      </c>
    </row>
    <row r="18" spans="1:12" ht="120" x14ac:dyDescent="0.25">
      <c r="A18" s="8">
        <v>17</v>
      </c>
      <c r="B18" s="9">
        <v>22052</v>
      </c>
      <c r="C18" s="5" t="s">
        <v>12</v>
      </c>
      <c r="D18" s="5" t="s">
        <v>57</v>
      </c>
      <c r="E18" s="5" t="s">
        <v>58</v>
      </c>
      <c r="F18" s="5">
        <v>1</v>
      </c>
      <c r="G18" s="5"/>
      <c r="H18" s="11">
        <f>Table5[[#This Row],[Količina]]*Table5[[#This Row],[Jedinična cena]]</f>
        <v>0</v>
      </c>
      <c r="I18" s="5" t="s">
        <v>612</v>
      </c>
      <c r="J18" s="5" t="s">
        <v>54</v>
      </c>
      <c r="K18" s="5" t="s">
        <v>55</v>
      </c>
      <c r="L18" s="5" t="s">
        <v>56</v>
      </c>
    </row>
    <row r="19" spans="1:12" ht="45" x14ac:dyDescent="0.25">
      <c r="A19" s="8">
        <v>18</v>
      </c>
      <c r="B19" s="9">
        <v>22053</v>
      </c>
      <c r="C19" s="5" t="s">
        <v>12</v>
      </c>
      <c r="D19" s="5" t="s">
        <v>59</v>
      </c>
      <c r="E19" s="5" t="s">
        <v>60</v>
      </c>
      <c r="F19" s="5">
        <v>4</v>
      </c>
      <c r="G19" s="5"/>
      <c r="H19" s="11">
        <f>Table5[[#This Row],[Količina]]*Table5[[#This Row],[Jedinična cena]]</f>
        <v>0</v>
      </c>
      <c r="I19" s="5" t="s">
        <v>612</v>
      </c>
      <c r="J19" s="5" t="s">
        <v>54</v>
      </c>
      <c r="K19" s="5" t="s">
        <v>55</v>
      </c>
      <c r="L19" s="5" t="s">
        <v>56</v>
      </c>
    </row>
    <row r="20" spans="1:12" ht="45" x14ac:dyDescent="0.25">
      <c r="A20" s="8">
        <v>19</v>
      </c>
      <c r="B20" s="9">
        <v>22054</v>
      </c>
      <c r="C20" s="5" t="s">
        <v>12</v>
      </c>
      <c r="D20" s="5" t="s">
        <v>61</v>
      </c>
      <c r="E20" s="5" t="s">
        <v>62</v>
      </c>
      <c r="F20" s="5">
        <v>2</v>
      </c>
      <c r="G20" s="5"/>
      <c r="H20" s="11">
        <f>Table5[[#This Row],[Količina]]*Table5[[#This Row],[Jedinična cena]]</f>
        <v>0</v>
      </c>
      <c r="I20" s="5" t="s">
        <v>612</v>
      </c>
      <c r="J20" s="5" t="s">
        <v>54</v>
      </c>
      <c r="K20" s="5" t="s">
        <v>55</v>
      </c>
      <c r="L20" s="5" t="s">
        <v>56</v>
      </c>
    </row>
    <row r="21" spans="1:12" ht="75" x14ac:dyDescent="0.25">
      <c r="A21" s="8">
        <v>20</v>
      </c>
      <c r="B21" s="9">
        <v>22055</v>
      </c>
      <c r="C21" s="5" t="s">
        <v>12</v>
      </c>
      <c r="D21" s="5" t="s">
        <v>63</v>
      </c>
      <c r="E21" s="5" t="s">
        <v>64</v>
      </c>
      <c r="F21" s="5">
        <v>1</v>
      </c>
      <c r="G21" s="5"/>
      <c r="H21" s="11">
        <f>Table5[[#This Row],[Količina]]*Table5[[#This Row],[Jedinična cena]]</f>
        <v>0</v>
      </c>
      <c r="I21" s="5" t="s">
        <v>612</v>
      </c>
      <c r="J21" s="5" t="s">
        <v>54</v>
      </c>
      <c r="K21" s="5" t="s">
        <v>55</v>
      </c>
      <c r="L21" s="5" t="s">
        <v>56</v>
      </c>
    </row>
    <row r="22" spans="1:12" ht="165" x14ac:dyDescent="0.25">
      <c r="A22" s="8">
        <v>21</v>
      </c>
      <c r="B22" s="9">
        <v>22056</v>
      </c>
      <c r="C22" s="5" t="s">
        <v>12</v>
      </c>
      <c r="D22" s="5" t="s">
        <v>65</v>
      </c>
      <c r="E22" s="5" t="s">
        <v>66</v>
      </c>
      <c r="F22" s="5">
        <v>1</v>
      </c>
      <c r="G22" s="5"/>
      <c r="H22" s="11">
        <f>Table5[[#This Row],[Količina]]*Table5[[#This Row],[Jedinična cena]]</f>
        <v>0</v>
      </c>
      <c r="I22" s="5" t="s">
        <v>612</v>
      </c>
      <c r="J22" s="5" t="s">
        <v>54</v>
      </c>
      <c r="K22" s="5" t="s">
        <v>55</v>
      </c>
      <c r="L22" s="5" t="s">
        <v>56</v>
      </c>
    </row>
    <row r="23" spans="1:12" ht="105" x14ac:dyDescent="0.25">
      <c r="A23" s="8">
        <v>22</v>
      </c>
      <c r="B23" s="9">
        <v>22057</v>
      </c>
      <c r="C23" s="5" t="s">
        <v>12</v>
      </c>
      <c r="D23" s="5" t="s">
        <v>67</v>
      </c>
      <c r="E23" s="5" t="s">
        <v>68</v>
      </c>
      <c r="F23" s="5">
        <v>2</v>
      </c>
      <c r="G23" s="5"/>
      <c r="H23" s="11">
        <f>Table5[[#This Row],[Količina]]*Table5[[#This Row],[Jedinična cena]]</f>
        <v>0</v>
      </c>
      <c r="I23" s="5" t="s">
        <v>612</v>
      </c>
      <c r="J23" s="5" t="s">
        <v>54</v>
      </c>
      <c r="K23" s="5" t="s">
        <v>55</v>
      </c>
      <c r="L23" s="5" t="s">
        <v>56</v>
      </c>
    </row>
    <row r="24" spans="1:12" ht="105" x14ac:dyDescent="0.25">
      <c r="A24" s="8">
        <v>23</v>
      </c>
      <c r="B24" s="9">
        <v>22058</v>
      </c>
      <c r="C24" s="5" t="s">
        <v>12</v>
      </c>
      <c r="D24" s="5" t="s">
        <v>69</v>
      </c>
      <c r="E24" s="5" t="s">
        <v>70</v>
      </c>
      <c r="F24" s="5">
        <v>3</v>
      </c>
      <c r="G24" s="5"/>
      <c r="H24" s="11">
        <f>Table5[[#This Row],[Količina]]*Table5[[#This Row],[Jedinična cena]]</f>
        <v>0</v>
      </c>
      <c r="I24" s="5" t="s">
        <v>612</v>
      </c>
      <c r="J24" s="5" t="s">
        <v>54</v>
      </c>
      <c r="K24" s="5" t="s">
        <v>55</v>
      </c>
      <c r="L24" s="5" t="s">
        <v>56</v>
      </c>
    </row>
    <row r="25" spans="1:12" ht="150" x14ac:dyDescent="0.25">
      <c r="A25" s="8">
        <v>24</v>
      </c>
      <c r="B25" s="9">
        <v>22059</v>
      </c>
      <c r="C25" s="5" t="s">
        <v>12</v>
      </c>
      <c r="D25" s="5" t="s">
        <v>71</v>
      </c>
      <c r="E25" s="5" t="s">
        <v>72</v>
      </c>
      <c r="F25" s="5">
        <v>1</v>
      </c>
      <c r="G25" s="5"/>
      <c r="H25" s="11">
        <f>Table5[[#This Row],[Količina]]*Table5[[#This Row],[Jedinična cena]]</f>
        <v>0</v>
      </c>
      <c r="I25" s="5" t="s">
        <v>612</v>
      </c>
      <c r="J25" s="5" t="s">
        <v>54</v>
      </c>
      <c r="K25" s="5" t="s">
        <v>55</v>
      </c>
      <c r="L25" s="5" t="s">
        <v>56</v>
      </c>
    </row>
    <row r="26" spans="1:12" ht="120" x14ac:dyDescent="0.25">
      <c r="A26" s="8">
        <v>25</v>
      </c>
      <c r="B26" s="9">
        <v>22060</v>
      </c>
      <c r="C26" s="5" t="s">
        <v>12</v>
      </c>
      <c r="D26" s="5" t="s">
        <v>73</v>
      </c>
      <c r="E26" s="5" t="s">
        <v>74</v>
      </c>
      <c r="F26" s="5">
        <v>1</v>
      </c>
      <c r="G26" s="5"/>
      <c r="H26" s="11">
        <f>Table5[[#This Row],[Količina]]*Table5[[#This Row],[Jedinična cena]]</f>
        <v>0</v>
      </c>
      <c r="I26" s="5" t="s">
        <v>612</v>
      </c>
      <c r="J26" s="5" t="s">
        <v>54</v>
      </c>
      <c r="K26" s="5" t="s">
        <v>55</v>
      </c>
      <c r="L26" s="5" t="s">
        <v>56</v>
      </c>
    </row>
    <row r="27" spans="1:12" ht="45" x14ac:dyDescent="0.25">
      <c r="A27" s="8">
        <v>26</v>
      </c>
      <c r="B27" s="9">
        <v>22061</v>
      </c>
      <c r="C27" s="5" t="s">
        <v>12</v>
      </c>
      <c r="D27" s="5" t="s">
        <v>75</v>
      </c>
      <c r="E27" s="5" t="s">
        <v>76</v>
      </c>
      <c r="F27" s="5">
        <v>1</v>
      </c>
      <c r="G27" s="5"/>
      <c r="H27" s="11">
        <f>Table5[[#This Row],[Količina]]*Table5[[#This Row],[Jedinična cena]]</f>
        <v>0</v>
      </c>
      <c r="I27" s="5" t="s">
        <v>612</v>
      </c>
      <c r="J27" s="5" t="s">
        <v>54</v>
      </c>
      <c r="K27" s="5" t="s">
        <v>55</v>
      </c>
      <c r="L27" s="5" t="s">
        <v>56</v>
      </c>
    </row>
    <row r="28" spans="1:12" ht="45" x14ac:dyDescent="0.25">
      <c r="A28" s="8">
        <v>27</v>
      </c>
      <c r="B28" s="9">
        <v>23249</v>
      </c>
      <c r="C28" s="5" t="s">
        <v>12</v>
      </c>
      <c r="D28" s="5" t="s">
        <v>77</v>
      </c>
      <c r="E28" s="5" t="s">
        <v>78</v>
      </c>
      <c r="F28" s="5">
        <v>2</v>
      </c>
      <c r="G28" s="5"/>
      <c r="H28" s="11">
        <f>Table5[[#This Row],[Količina]]*Table5[[#This Row],[Jedinična cena]]</f>
        <v>0</v>
      </c>
      <c r="I28" s="5" t="s">
        <v>613</v>
      </c>
      <c r="J28" s="5" t="s">
        <v>79</v>
      </c>
      <c r="K28" s="5" t="s">
        <v>80</v>
      </c>
      <c r="L28" s="5" t="s">
        <v>81</v>
      </c>
    </row>
    <row r="29" spans="1:12" ht="45" x14ac:dyDescent="0.25">
      <c r="A29" s="8">
        <v>28</v>
      </c>
      <c r="B29" s="9">
        <v>23250</v>
      </c>
      <c r="C29" s="5" t="s">
        <v>12</v>
      </c>
      <c r="D29" s="5" t="s">
        <v>82</v>
      </c>
      <c r="E29" s="5" t="s">
        <v>83</v>
      </c>
      <c r="F29" s="5">
        <v>1</v>
      </c>
      <c r="G29" s="5"/>
      <c r="H29" s="11">
        <f>Table5[[#This Row],[Količina]]*Table5[[#This Row],[Jedinična cena]]</f>
        <v>0</v>
      </c>
      <c r="I29" s="5" t="s">
        <v>613</v>
      </c>
      <c r="J29" s="5" t="s">
        <v>79</v>
      </c>
      <c r="K29" s="5" t="s">
        <v>80</v>
      </c>
      <c r="L29" s="5" t="s">
        <v>81</v>
      </c>
    </row>
    <row r="30" spans="1:12" ht="45" x14ac:dyDescent="0.25">
      <c r="A30" s="8">
        <v>29</v>
      </c>
      <c r="B30" s="9">
        <v>23251</v>
      </c>
      <c r="C30" s="5" t="s">
        <v>12</v>
      </c>
      <c r="D30" s="5" t="s">
        <v>84</v>
      </c>
      <c r="E30" s="5" t="s">
        <v>85</v>
      </c>
      <c r="F30" s="5">
        <v>1</v>
      </c>
      <c r="G30" s="5"/>
      <c r="H30" s="11">
        <f>Table5[[#This Row],[Količina]]*Table5[[#This Row],[Jedinična cena]]</f>
        <v>0</v>
      </c>
      <c r="I30" s="5" t="s">
        <v>613</v>
      </c>
      <c r="J30" s="5" t="s">
        <v>79</v>
      </c>
      <c r="K30" s="5" t="s">
        <v>80</v>
      </c>
      <c r="L30" s="5" t="s">
        <v>81</v>
      </c>
    </row>
    <row r="31" spans="1:12" ht="60" x14ac:dyDescent="0.25">
      <c r="A31" s="8">
        <v>30</v>
      </c>
      <c r="B31" s="9">
        <v>23252</v>
      </c>
      <c r="C31" s="5" t="s">
        <v>12</v>
      </c>
      <c r="D31" s="5" t="s">
        <v>86</v>
      </c>
      <c r="E31" s="5" t="s">
        <v>87</v>
      </c>
      <c r="F31" s="5">
        <v>1</v>
      </c>
      <c r="G31" s="5"/>
      <c r="H31" s="11">
        <f>Table5[[#This Row],[Količina]]*Table5[[#This Row],[Jedinična cena]]</f>
        <v>0</v>
      </c>
      <c r="I31" s="5" t="s">
        <v>613</v>
      </c>
      <c r="J31" s="5" t="s">
        <v>79</v>
      </c>
      <c r="K31" s="5" t="s">
        <v>80</v>
      </c>
      <c r="L31" s="5" t="s">
        <v>81</v>
      </c>
    </row>
    <row r="32" spans="1:12" ht="45" x14ac:dyDescent="0.25">
      <c r="A32" s="8">
        <v>31</v>
      </c>
      <c r="B32" s="9">
        <v>25473</v>
      </c>
      <c r="C32" s="5" t="s">
        <v>12</v>
      </c>
      <c r="D32" s="5" t="s">
        <v>88</v>
      </c>
      <c r="E32" s="5" t="s">
        <v>89</v>
      </c>
      <c r="F32" s="5">
        <v>5</v>
      </c>
      <c r="G32" s="5"/>
      <c r="H32" s="11">
        <f>Table5[[#This Row],[Količina]]*Table5[[#This Row],[Jedinična cena]]</f>
        <v>0</v>
      </c>
      <c r="I32" s="5" t="s">
        <v>614</v>
      </c>
      <c r="J32" s="5" t="s">
        <v>90</v>
      </c>
      <c r="K32" s="5" t="s">
        <v>91</v>
      </c>
      <c r="L32" s="5" t="s">
        <v>92</v>
      </c>
    </row>
    <row r="33" spans="1:12" ht="45" x14ac:dyDescent="0.25">
      <c r="A33" s="8">
        <v>32</v>
      </c>
      <c r="B33" s="9">
        <v>25474</v>
      </c>
      <c r="C33" s="5" t="s">
        <v>12</v>
      </c>
      <c r="D33" s="5" t="s">
        <v>93</v>
      </c>
      <c r="E33" s="5" t="s">
        <v>94</v>
      </c>
      <c r="F33" s="5">
        <v>1</v>
      </c>
      <c r="G33" s="5"/>
      <c r="H33" s="11">
        <f>Table5[[#This Row],[Količina]]*Table5[[#This Row],[Jedinična cena]]</f>
        <v>0</v>
      </c>
      <c r="I33" s="5" t="s">
        <v>614</v>
      </c>
      <c r="J33" s="5" t="s">
        <v>90</v>
      </c>
      <c r="K33" s="5" t="s">
        <v>91</v>
      </c>
      <c r="L33" s="5" t="s">
        <v>92</v>
      </c>
    </row>
    <row r="34" spans="1:12" ht="45" x14ac:dyDescent="0.25">
      <c r="A34" s="8">
        <v>33</v>
      </c>
      <c r="B34" s="9">
        <v>25475</v>
      </c>
      <c r="C34" s="5" t="s">
        <v>12</v>
      </c>
      <c r="D34" s="5" t="s">
        <v>95</v>
      </c>
      <c r="E34" s="5" t="s">
        <v>96</v>
      </c>
      <c r="F34" s="5">
        <v>1</v>
      </c>
      <c r="G34" s="5"/>
      <c r="H34" s="11">
        <f>Table5[[#This Row],[Količina]]*Table5[[#This Row],[Jedinična cena]]</f>
        <v>0</v>
      </c>
      <c r="I34" s="5" t="s">
        <v>614</v>
      </c>
      <c r="J34" s="5" t="s">
        <v>90</v>
      </c>
      <c r="K34" s="5" t="s">
        <v>91</v>
      </c>
      <c r="L34" s="5" t="s">
        <v>92</v>
      </c>
    </row>
    <row r="35" spans="1:12" ht="45" x14ac:dyDescent="0.25">
      <c r="A35" s="8">
        <v>34</v>
      </c>
      <c r="B35" s="9">
        <v>25476</v>
      </c>
      <c r="C35" s="5" t="s">
        <v>12</v>
      </c>
      <c r="D35" s="5" t="s">
        <v>97</v>
      </c>
      <c r="E35" s="5" t="s">
        <v>98</v>
      </c>
      <c r="F35" s="5">
        <v>3</v>
      </c>
      <c r="G35" s="5"/>
      <c r="H35" s="11">
        <f>Table5[[#This Row],[Količina]]*Table5[[#This Row],[Jedinična cena]]</f>
        <v>0</v>
      </c>
      <c r="I35" s="5" t="s">
        <v>614</v>
      </c>
      <c r="J35" s="5" t="s">
        <v>90</v>
      </c>
      <c r="K35" s="5" t="s">
        <v>91</v>
      </c>
      <c r="L35" s="5" t="s">
        <v>92</v>
      </c>
    </row>
    <row r="36" spans="1:12" ht="45" x14ac:dyDescent="0.25">
      <c r="A36" s="8">
        <v>35</v>
      </c>
      <c r="B36" s="9">
        <v>25477</v>
      </c>
      <c r="C36" s="5" t="s">
        <v>12</v>
      </c>
      <c r="D36" s="5" t="s">
        <v>99</v>
      </c>
      <c r="E36" s="5" t="s">
        <v>98</v>
      </c>
      <c r="F36" s="5">
        <v>3</v>
      </c>
      <c r="G36" s="5"/>
      <c r="H36" s="11">
        <f>Table5[[#This Row],[Količina]]*Table5[[#This Row],[Jedinična cena]]</f>
        <v>0</v>
      </c>
      <c r="I36" s="5" t="s">
        <v>614</v>
      </c>
      <c r="J36" s="5" t="s">
        <v>90</v>
      </c>
      <c r="K36" s="5" t="s">
        <v>91</v>
      </c>
      <c r="L36" s="5" t="s">
        <v>92</v>
      </c>
    </row>
    <row r="37" spans="1:12" ht="45" x14ac:dyDescent="0.25">
      <c r="A37" s="8">
        <v>36</v>
      </c>
      <c r="B37" s="9">
        <v>25478</v>
      </c>
      <c r="C37" s="5" t="s">
        <v>12</v>
      </c>
      <c r="D37" s="5" t="s">
        <v>100</v>
      </c>
      <c r="E37" s="5" t="s">
        <v>98</v>
      </c>
      <c r="F37" s="5">
        <v>4</v>
      </c>
      <c r="G37" s="5"/>
      <c r="H37" s="11">
        <f>Table5[[#This Row],[Količina]]*Table5[[#This Row],[Jedinična cena]]</f>
        <v>0</v>
      </c>
      <c r="I37" s="5" t="s">
        <v>614</v>
      </c>
      <c r="J37" s="5" t="s">
        <v>90</v>
      </c>
      <c r="K37" s="5" t="s">
        <v>91</v>
      </c>
      <c r="L37" s="5" t="s">
        <v>92</v>
      </c>
    </row>
    <row r="38" spans="1:12" ht="45" x14ac:dyDescent="0.25">
      <c r="A38" s="8">
        <v>37</v>
      </c>
      <c r="B38" s="9">
        <v>25479</v>
      </c>
      <c r="C38" s="5" t="s">
        <v>12</v>
      </c>
      <c r="D38" s="5" t="s">
        <v>101</v>
      </c>
      <c r="E38" s="5" t="s">
        <v>102</v>
      </c>
      <c r="F38" s="5">
        <v>1</v>
      </c>
      <c r="G38" s="5"/>
      <c r="H38" s="11">
        <f>Table5[[#This Row],[Količina]]*Table5[[#This Row],[Jedinična cena]]</f>
        <v>0</v>
      </c>
      <c r="I38" s="5" t="s">
        <v>614</v>
      </c>
      <c r="J38" s="5" t="s">
        <v>90</v>
      </c>
      <c r="K38" s="5" t="s">
        <v>91</v>
      </c>
      <c r="L38" s="5" t="s">
        <v>92</v>
      </c>
    </row>
    <row r="39" spans="1:12" ht="45" x14ac:dyDescent="0.25">
      <c r="A39" s="8">
        <v>38</v>
      </c>
      <c r="B39" s="9">
        <v>25480</v>
      </c>
      <c r="C39" s="5" t="s">
        <v>12</v>
      </c>
      <c r="D39" s="5" t="s">
        <v>65</v>
      </c>
      <c r="E39" s="5" t="s">
        <v>103</v>
      </c>
      <c r="F39" s="5">
        <v>1</v>
      </c>
      <c r="G39" s="5"/>
      <c r="H39" s="11">
        <f>Table5[[#This Row],[Količina]]*Table5[[#This Row],[Jedinična cena]]</f>
        <v>0</v>
      </c>
      <c r="I39" s="5" t="s">
        <v>614</v>
      </c>
      <c r="J39" s="5" t="s">
        <v>90</v>
      </c>
      <c r="K39" s="5" t="s">
        <v>91</v>
      </c>
      <c r="L39" s="5" t="s">
        <v>92</v>
      </c>
    </row>
    <row r="40" spans="1:12" ht="45" x14ac:dyDescent="0.25">
      <c r="A40" s="8">
        <v>39</v>
      </c>
      <c r="B40" s="9">
        <v>25481</v>
      </c>
      <c r="C40" s="5" t="s">
        <v>12</v>
      </c>
      <c r="D40" s="5" t="s">
        <v>104</v>
      </c>
      <c r="E40" s="5" t="s">
        <v>105</v>
      </c>
      <c r="F40" s="5">
        <v>1</v>
      </c>
      <c r="G40" s="5"/>
      <c r="H40" s="11">
        <f>Table5[[#This Row],[Količina]]*Table5[[#This Row],[Jedinična cena]]</f>
        <v>0</v>
      </c>
      <c r="I40" s="5" t="s">
        <v>614</v>
      </c>
      <c r="J40" s="5" t="s">
        <v>90</v>
      </c>
      <c r="K40" s="5" t="s">
        <v>91</v>
      </c>
      <c r="L40" s="5" t="s">
        <v>92</v>
      </c>
    </row>
    <row r="41" spans="1:12" ht="60" x14ac:dyDescent="0.25">
      <c r="A41" s="8">
        <v>40</v>
      </c>
      <c r="B41" s="9">
        <v>27943</v>
      </c>
      <c r="C41" s="5" t="s">
        <v>12</v>
      </c>
      <c r="D41" s="5" t="s">
        <v>106</v>
      </c>
      <c r="E41" s="5" t="s">
        <v>107</v>
      </c>
      <c r="F41" s="5">
        <v>1</v>
      </c>
      <c r="G41" s="5"/>
      <c r="H41" s="11">
        <f>Table5[[#This Row],[Količina]]*Table5[[#This Row],[Jedinična cena]]</f>
        <v>0</v>
      </c>
      <c r="I41" s="5" t="s">
        <v>615</v>
      </c>
      <c r="J41" s="5" t="s">
        <v>108</v>
      </c>
      <c r="K41" s="5" t="s">
        <v>109</v>
      </c>
      <c r="L41" s="5" t="s">
        <v>110</v>
      </c>
    </row>
    <row r="42" spans="1:12" ht="45" x14ac:dyDescent="0.25">
      <c r="A42" s="8">
        <v>41</v>
      </c>
      <c r="B42" s="9">
        <v>29147</v>
      </c>
      <c r="C42" s="5" t="s">
        <v>12</v>
      </c>
      <c r="D42" s="5" t="s">
        <v>111</v>
      </c>
      <c r="E42" s="5" t="s">
        <v>112</v>
      </c>
      <c r="F42" s="5">
        <v>3</v>
      </c>
      <c r="G42" s="5"/>
      <c r="H42" s="11">
        <f>Table5[[#This Row],[Količina]]*Table5[[#This Row],[Jedinična cena]]</f>
        <v>0</v>
      </c>
      <c r="I42" s="5" t="s">
        <v>612</v>
      </c>
      <c r="J42" s="5" t="s">
        <v>54</v>
      </c>
      <c r="K42" s="5" t="s">
        <v>113</v>
      </c>
      <c r="L42" s="5" t="s">
        <v>114</v>
      </c>
    </row>
    <row r="43" spans="1:12" ht="45" x14ac:dyDescent="0.25">
      <c r="A43" s="8">
        <v>42</v>
      </c>
      <c r="B43" s="9">
        <v>29148</v>
      </c>
      <c r="C43" s="5" t="s">
        <v>12</v>
      </c>
      <c r="D43" s="5" t="s">
        <v>115</v>
      </c>
      <c r="E43" s="5" t="s">
        <v>116</v>
      </c>
      <c r="F43" s="5">
        <v>3</v>
      </c>
      <c r="G43" s="5"/>
      <c r="H43" s="11">
        <f>Table5[[#This Row],[Količina]]*Table5[[#This Row],[Jedinična cena]]</f>
        <v>0</v>
      </c>
      <c r="I43" s="5" t="s">
        <v>612</v>
      </c>
      <c r="J43" s="5" t="s">
        <v>54</v>
      </c>
      <c r="K43" s="5" t="s">
        <v>113</v>
      </c>
      <c r="L43" s="5" t="s">
        <v>114</v>
      </c>
    </row>
    <row r="44" spans="1:12" ht="45" x14ac:dyDescent="0.25">
      <c r="A44" s="8">
        <v>43</v>
      </c>
      <c r="B44" s="9">
        <v>29149</v>
      </c>
      <c r="C44" s="5" t="s">
        <v>12</v>
      </c>
      <c r="D44" s="5" t="s">
        <v>117</v>
      </c>
      <c r="E44" s="5" t="s">
        <v>118</v>
      </c>
      <c r="F44" s="5">
        <v>2</v>
      </c>
      <c r="G44" s="5"/>
      <c r="H44" s="11">
        <f>Table5[[#This Row],[Količina]]*Table5[[#This Row],[Jedinična cena]]</f>
        <v>0</v>
      </c>
      <c r="I44" s="5" t="s">
        <v>612</v>
      </c>
      <c r="J44" s="5" t="s">
        <v>54</v>
      </c>
      <c r="K44" s="5" t="s">
        <v>113</v>
      </c>
      <c r="L44" s="5" t="s">
        <v>114</v>
      </c>
    </row>
    <row r="45" spans="1:12" ht="30" x14ac:dyDescent="0.25">
      <c r="A45" s="8">
        <v>44</v>
      </c>
      <c r="B45" s="9">
        <v>29150</v>
      </c>
      <c r="C45" s="5" t="s">
        <v>12</v>
      </c>
      <c r="D45" s="5" t="s">
        <v>119</v>
      </c>
      <c r="E45" s="5" t="s">
        <v>120</v>
      </c>
      <c r="F45" s="5">
        <v>2</v>
      </c>
      <c r="G45" s="5"/>
      <c r="H45" s="11">
        <f>Table5[[#This Row],[Količina]]*Table5[[#This Row],[Jedinična cena]]</f>
        <v>0</v>
      </c>
      <c r="I45" s="5" t="s">
        <v>612</v>
      </c>
      <c r="J45" s="5" t="s">
        <v>54</v>
      </c>
      <c r="K45" s="5" t="s">
        <v>113</v>
      </c>
      <c r="L45" s="5" t="s">
        <v>114</v>
      </c>
    </row>
    <row r="46" spans="1:12" ht="30" x14ac:dyDescent="0.25">
      <c r="A46" s="8">
        <v>45</v>
      </c>
      <c r="B46" s="9">
        <v>31089</v>
      </c>
      <c r="C46" s="5" t="s">
        <v>12</v>
      </c>
      <c r="D46" s="5" t="s">
        <v>121</v>
      </c>
      <c r="E46" s="5" t="s">
        <v>122</v>
      </c>
      <c r="F46" s="5">
        <v>1</v>
      </c>
      <c r="G46" s="5"/>
      <c r="H46" s="11">
        <f>Table5[[#This Row],[Količina]]*Table5[[#This Row],[Jedinična cena]]</f>
        <v>0</v>
      </c>
      <c r="I46" s="5" t="s">
        <v>612</v>
      </c>
      <c r="J46" s="5" t="s">
        <v>54</v>
      </c>
      <c r="K46" s="5" t="s">
        <v>123</v>
      </c>
      <c r="L46" s="5" t="s">
        <v>124</v>
      </c>
    </row>
    <row r="47" spans="1:12" ht="30" x14ac:dyDescent="0.25">
      <c r="A47" s="8">
        <v>46</v>
      </c>
      <c r="B47" s="9">
        <v>31090</v>
      </c>
      <c r="C47" s="5" t="s">
        <v>12</v>
      </c>
      <c r="D47" s="5" t="s">
        <v>125</v>
      </c>
      <c r="E47" s="5" t="s">
        <v>126</v>
      </c>
      <c r="F47" s="5">
        <v>1</v>
      </c>
      <c r="G47" s="5"/>
      <c r="H47" s="11">
        <f>Table5[[#This Row],[Količina]]*Table5[[#This Row],[Jedinična cena]]</f>
        <v>0</v>
      </c>
      <c r="I47" s="5" t="s">
        <v>612</v>
      </c>
      <c r="J47" s="5" t="s">
        <v>54</v>
      </c>
      <c r="K47" s="5" t="s">
        <v>123</v>
      </c>
      <c r="L47" s="5" t="s">
        <v>124</v>
      </c>
    </row>
    <row r="48" spans="1:12" ht="30" x14ac:dyDescent="0.25">
      <c r="A48" s="8">
        <v>47</v>
      </c>
      <c r="B48" s="9">
        <v>31091</v>
      </c>
      <c r="C48" s="5" t="s">
        <v>12</v>
      </c>
      <c r="D48" s="5" t="s">
        <v>63</v>
      </c>
      <c r="E48" s="5" t="s">
        <v>127</v>
      </c>
      <c r="F48" s="5">
        <v>1</v>
      </c>
      <c r="G48" s="5"/>
      <c r="H48" s="11">
        <f>Table5[[#This Row],[Količina]]*Table5[[#This Row],[Jedinična cena]]</f>
        <v>0</v>
      </c>
      <c r="I48" s="5" t="s">
        <v>612</v>
      </c>
      <c r="J48" s="5" t="s">
        <v>54</v>
      </c>
      <c r="K48" s="5" t="s">
        <v>123</v>
      </c>
      <c r="L48" s="5" t="s">
        <v>124</v>
      </c>
    </row>
    <row r="49" spans="1:12" ht="30" x14ac:dyDescent="0.25">
      <c r="A49" s="8">
        <v>48</v>
      </c>
      <c r="B49" s="9">
        <v>31092</v>
      </c>
      <c r="C49" s="5" t="s">
        <v>12</v>
      </c>
      <c r="D49" s="5" t="s">
        <v>128</v>
      </c>
      <c r="E49" s="5" t="s">
        <v>129</v>
      </c>
      <c r="F49" s="5">
        <v>1</v>
      </c>
      <c r="G49" s="5"/>
      <c r="H49" s="11">
        <f>Table5[[#This Row],[Količina]]*Table5[[#This Row],[Jedinična cena]]</f>
        <v>0</v>
      </c>
      <c r="I49" s="5" t="s">
        <v>612</v>
      </c>
      <c r="J49" s="5" t="s">
        <v>54</v>
      </c>
      <c r="K49" s="5" t="s">
        <v>123</v>
      </c>
      <c r="L49" s="5" t="s">
        <v>124</v>
      </c>
    </row>
    <row r="50" spans="1:12" ht="30" x14ac:dyDescent="0.25">
      <c r="A50" s="8">
        <v>49</v>
      </c>
      <c r="B50" s="9">
        <v>31093</v>
      </c>
      <c r="C50" s="5" t="s">
        <v>12</v>
      </c>
      <c r="D50" s="5" t="s">
        <v>130</v>
      </c>
      <c r="E50" s="5" t="s">
        <v>131</v>
      </c>
      <c r="F50" s="5">
        <v>1</v>
      </c>
      <c r="G50" s="5"/>
      <c r="H50" s="11">
        <f>Table5[[#This Row],[Količina]]*Table5[[#This Row],[Jedinična cena]]</f>
        <v>0</v>
      </c>
      <c r="I50" s="5" t="s">
        <v>612</v>
      </c>
      <c r="J50" s="5" t="s">
        <v>54</v>
      </c>
      <c r="K50" s="5" t="s">
        <v>123</v>
      </c>
      <c r="L50" s="5" t="s">
        <v>124</v>
      </c>
    </row>
    <row r="51" spans="1:12" ht="30" x14ac:dyDescent="0.25">
      <c r="A51" s="8">
        <v>50</v>
      </c>
      <c r="B51" s="9">
        <v>31094</v>
      </c>
      <c r="C51" s="5" t="s">
        <v>12</v>
      </c>
      <c r="D51" s="5" t="s">
        <v>132</v>
      </c>
      <c r="E51" s="5" t="s">
        <v>133</v>
      </c>
      <c r="F51" s="5">
        <v>1</v>
      </c>
      <c r="G51" s="5"/>
      <c r="H51" s="11">
        <f>Table5[[#This Row],[Količina]]*Table5[[#This Row],[Jedinična cena]]</f>
        <v>0</v>
      </c>
      <c r="I51" s="5" t="s">
        <v>612</v>
      </c>
      <c r="J51" s="5" t="s">
        <v>54</v>
      </c>
      <c r="K51" s="5" t="s">
        <v>123</v>
      </c>
      <c r="L51" s="5" t="s">
        <v>124</v>
      </c>
    </row>
    <row r="52" spans="1:12" ht="30" x14ac:dyDescent="0.25">
      <c r="A52" s="8">
        <v>51</v>
      </c>
      <c r="B52" s="9">
        <v>31095</v>
      </c>
      <c r="C52" s="5" t="s">
        <v>12</v>
      </c>
      <c r="D52" s="5" t="s">
        <v>134</v>
      </c>
      <c r="E52" s="5" t="s">
        <v>135</v>
      </c>
      <c r="F52" s="5">
        <v>1</v>
      </c>
      <c r="G52" s="5"/>
      <c r="H52" s="11">
        <f>Table5[[#This Row],[Količina]]*Table5[[#This Row],[Jedinična cena]]</f>
        <v>0</v>
      </c>
      <c r="I52" s="5" t="s">
        <v>612</v>
      </c>
      <c r="J52" s="5" t="s">
        <v>54</v>
      </c>
      <c r="K52" s="5" t="s">
        <v>123</v>
      </c>
      <c r="L52" s="5" t="s">
        <v>124</v>
      </c>
    </row>
    <row r="53" spans="1:12" ht="30" x14ac:dyDescent="0.25">
      <c r="A53" s="8">
        <v>52</v>
      </c>
      <c r="B53" s="9">
        <v>31096</v>
      </c>
      <c r="C53" s="5" t="s">
        <v>12</v>
      </c>
      <c r="D53" s="5" t="s">
        <v>29</v>
      </c>
      <c r="E53" s="5" t="s">
        <v>136</v>
      </c>
      <c r="F53" s="5">
        <v>1</v>
      </c>
      <c r="G53" s="5"/>
      <c r="H53" s="11">
        <f>Table5[[#This Row],[Količina]]*Table5[[#This Row],[Jedinična cena]]</f>
        <v>0</v>
      </c>
      <c r="I53" s="5" t="s">
        <v>612</v>
      </c>
      <c r="J53" s="5" t="s">
        <v>54</v>
      </c>
      <c r="K53" s="5" t="s">
        <v>123</v>
      </c>
      <c r="L53" s="5" t="s">
        <v>124</v>
      </c>
    </row>
    <row r="54" spans="1:12" ht="30" x14ac:dyDescent="0.25">
      <c r="A54" s="8">
        <v>53</v>
      </c>
      <c r="B54" s="9">
        <v>31097</v>
      </c>
      <c r="C54" s="5" t="s">
        <v>12</v>
      </c>
      <c r="D54" s="5" t="s">
        <v>137</v>
      </c>
      <c r="E54" s="5" t="s">
        <v>138</v>
      </c>
      <c r="F54" s="5">
        <v>1</v>
      </c>
      <c r="G54" s="5"/>
      <c r="H54" s="11">
        <f>Table5[[#This Row],[Količina]]*Table5[[#This Row],[Jedinična cena]]</f>
        <v>0</v>
      </c>
      <c r="I54" s="5" t="s">
        <v>612</v>
      </c>
      <c r="J54" s="5" t="s">
        <v>54</v>
      </c>
      <c r="K54" s="5" t="s">
        <v>123</v>
      </c>
      <c r="L54" s="5" t="s">
        <v>124</v>
      </c>
    </row>
    <row r="55" spans="1:12" ht="30" x14ac:dyDescent="0.25">
      <c r="A55" s="8">
        <v>54</v>
      </c>
      <c r="B55" s="9">
        <v>31098</v>
      </c>
      <c r="C55" s="5" t="s">
        <v>12</v>
      </c>
      <c r="D55" s="5" t="s">
        <v>139</v>
      </c>
      <c r="E55" s="5" t="s">
        <v>140</v>
      </c>
      <c r="F55" s="5">
        <v>1</v>
      </c>
      <c r="G55" s="5"/>
      <c r="H55" s="11">
        <f>Table5[[#This Row],[Količina]]*Table5[[#This Row],[Jedinična cena]]</f>
        <v>0</v>
      </c>
      <c r="I55" s="5" t="s">
        <v>612</v>
      </c>
      <c r="J55" s="5" t="s">
        <v>54</v>
      </c>
      <c r="K55" s="5" t="s">
        <v>123</v>
      </c>
      <c r="L55" s="5" t="s">
        <v>124</v>
      </c>
    </row>
    <row r="56" spans="1:12" ht="45" x14ac:dyDescent="0.25">
      <c r="A56" s="8">
        <v>55</v>
      </c>
      <c r="B56" s="9">
        <v>31099</v>
      </c>
      <c r="C56" s="5" t="s">
        <v>12</v>
      </c>
      <c r="D56" s="5" t="s">
        <v>141</v>
      </c>
      <c r="E56" s="5" t="s">
        <v>142</v>
      </c>
      <c r="F56" s="5">
        <v>1</v>
      </c>
      <c r="G56" s="5"/>
      <c r="H56" s="11">
        <f>Table5[[#This Row],[Količina]]*Table5[[#This Row],[Jedinična cena]]</f>
        <v>0</v>
      </c>
      <c r="I56" s="5" t="s">
        <v>612</v>
      </c>
      <c r="J56" s="5" t="s">
        <v>54</v>
      </c>
      <c r="K56" s="5" t="s">
        <v>123</v>
      </c>
      <c r="L56" s="5" t="s">
        <v>124</v>
      </c>
    </row>
    <row r="57" spans="1:12" ht="30" x14ac:dyDescent="0.25">
      <c r="A57" s="8">
        <v>56</v>
      </c>
      <c r="B57" s="9">
        <v>31100</v>
      </c>
      <c r="C57" s="5" t="s">
        <v>12</v>
      </c>
      <c r="D57" s="5" t="s">
        <v>143</v>
      </c>
      <c r="E57" s="5" t="s">
        <v>144</v>
      </c>
      <c r="F57" s="5">
        <v>3</v>
      </c>
      <c r="G57" s="5"/>
      <c r="H57" s="11">
        <f>Table5[[#This Row],[Količina]]*Table5[[#This Row],[Jedinična cena]]</f>
        <v>0</v>
      </c>
      <c r="I57" s="5" t="s">
        <v>612</v>
      </c>
      <c r="J57" s="5" t="s">
        <v>54</v>
      </c>
      <c r="K57" s="5" t="s">
        <v>123</v>
      </c>
      <c r="L57" s="5" t="s">
        <v>124</v>
      </c>
    </row>
    <row r="58" spans="1:12" ht="45" x14ac:dyDescent="0.25">
      <c r="A58" s="8">
        <v>57</v>
      </c>
      <c r="B58" s="9">
        <v>31101</v>
      </c>
      <c r="C58" s="5" t="s">
        <v>12</v>
      </c>
      <c r="D58" s="5" t="s">
        <v>145</v>
      </c>
      <c r="E58" s="5" t="s">
        <v>146</v>
      </c>
      <c r="F58" s="5">
        <v>3</v>
      </c>
      <c r="G58" s="5"/>
      <c r="H58" s="11">
        <f>Table5[[#This Row],[Količina]]*Table5[[#This Row],[Jedinična cena]]</f>
        <v>0</v>
      </c>
      <c r="I58" s="5" t="s">
        <v>612</v>
      </c>
      <c r="J58" s="5" t="s">
        <v>54</v>
      </c>
      <c r="K58" s="5" t="s">
        <v>123</v>
      </c>
      <c r="L58" s="5" t="s">
        <v>124</v>
      </c>
    </row>
    <row r="59" spans="1:12" ht="30" x14ac:dyDescent="0.25">
      <c r="A59" s="8">
        <v>58</v>
      </c>
      <c r="B59" s="9">
        <v>31102</v>
      </c>
      <c r="C59" s="5" t="s">
        <v>12</v>
      </c>
      <c r="D59" s="5" t="s">
        <v>147</v>
      </c>
      <c r="E59" s="5" t="s">
        <v>148</v>
      </c>
      <c r="F59" s="5">
        <v>3</v>
      </c>
      <c r="G59" s="5"/>
      <c r="H59" s="11">
        <f>Table5[[#This Row],[Količina]]*Table5[[#This Row],[Jedinična cena]]</f>
        <v>0</v>
      </c>
      <c r="I59" s="5" t="s">
        <v>612</v>
      </c>
      <c r="J59" s="5" t="s">
        <v>54</v>
      </c>
      <c r="K59" s="5" t="s">
        <v>123</v>
      </c>
      <c r="L59" s="5" t="s">
        <v>124</v>
      </c>
    </row>
    <row r="60" spans="1:12" ht="30" x14ac:dyDescent="0.25">
      <c r="A60" s="8">
        <v>59</v>
      </c>
      <c r="B60" s="9">
        <v>31103</v>
      </c>
      <c r="C60" s="5" t="s">
        <v>12</v>
      </c>
      <c r="D60" s="5" t="s">
        <v>149</v>
      </c>
      <c r="E60" s="5" t="s">
        <v>150</v>
      </c>
      <c r="F60" s="5">
        <v>2</v>
      </c>
      <c r="G60" s="5"/>
      <c r="H60" s="11">
        <f>Table5[[#This Row],[Količina]]*Table5[[#This Row],[Jedinična cena]]</f>
        <v>0</v>
      </c>
      <c r="I60" s="5" t="s">
        <v>612</v>
      </c>
      <c r="J60" s="5" t="s">
        <v>54</v>
      </c>
      <c r="K60" s="5" t="s">
        <v>123</v>
      </c>
      <c r="L60" s="5" t="s">
        <v>124</v>
      </c>
    </row>
    <row r="61" spans="1:12" ht="30" x14ac:dyDescent="0.25">
      <c r="A61" s="8">
        <v>60</v>
      </c>
      <c r="B61" s="9">
        <v>31104</v>
      </c>
      <c r="C61" s="5" t="s">
        <v>12</v>
      </c>
      <c r="D61" s="5" t="s">
        <v>151</v>
      </c>
      <c r="E61" s="5" t="s">
        <v>152</v>
      </c>
      <c r="F61" s="5">
        <v>2</v>
      </c>
      <c r="G61" s="5"/>
      <c r="H61" s="11">
        <f>Table5[[#This Row],[Količina]]*Table5[[#This Row],[Jedinična cena]]</f>
        <v>0</v>
      </c>
      <c r="I61" s="5" t="s">
        <v>612</v>
      </c>
      <c r="J61" s="5" t="s">
        <v>54</v>
      </c>
      <c r="K61" s="5" t="s">
        <v>123</v>
      </c>
      <c r="L61" s="5" t="s">
        <v>124</v>
      </c>
    </row>
    <row r="62" spans="1:12" ht="30" x14ac:dyDescent="0.25">
      <c r="A62" s="8">
        <v>61</v>
      </c>
      <c r="B62" s="9">
        <v>31105</v>
      </c>
      <c r="C62" s="5" t="s">
        <v>12</v>
      </c>
      <c r="D62" s="5" t="s">
        <v>100</v>
      </c>
      <c r="E62" s="5" t="s">
        <v>153</v>
      </c>
      <c r="F62" s="5">
        <v>4</v>
      </c>
      <c r="G62" s="5"/>
      <c r="H62" s="11">
        <f>Table5[[#This Row],[Količina]]*Table5[[#This Row],[Jedinična cena]]</f>
        <v>0</v>
      </c>
      <c r="I62" s="5" t="s">
        <v>612</v>
      </c>
      <c r="J62" s="5" t="s">
        <v>54</v>
      </c>
      <c r="K62" s="5" t="s">
        <v>123</v>
      </c>
      <c r="L62" s="5" t="s">
        <v>124</v>
      </c>
    </row>
    <row r="63" spans="1:12" ht="30" x14ac:dyDescent="0.25">
      <c r="A63" s="8">
        <v>62</v>
      </c>
      <c r="B63" s="9">
        <v>31106</v>
      </c>
      <c r="C63" s="5" t="s">
        <v>12</v>
      </c>
      <c r="D63" s="5" t="s">
        <v>154</v>
      </c>
      <c r="E63" s="5" t="s">
        <v>155</v>
      </c>
      <c r="F63" s="5">
        <v>2</v>
      </c>
      <c r="G63" s="5"/>
      <c r="H63" s="11">
        <f>Table5[[#This Row],[Količina]]*Table5[[#This Row],[Jedinična cena]]</f>
        <v>0</v>
      </c>
      <c r="I63" s="5" t="s">
        <v>612</v>
      </c>
      <c r="J63" s="5" t="s">
        <v>54</v>
      </c>
      <c r="K63" s="5" t="s">
        <v>123</v>
      </c>
      <c r="L63" s="5" t="s">
        <v>124</v>
      </c>
    </row>
    <row r="64" spans="1:12" ht="30" x14ac:dyDescent="0.25">
      <c r="A64" s="8">
        <v>63</v>
      </c>
      <c r="B64" s="9">
        <v>31107</v>
      </c>
      <c r="C64" s="5" t="s">
        <v>12</v>
      </c>
      <c r="D64" s="5" t="s">
        <v>156</v>
      </c>
      <c r="E64" s="5" t="s">
        <v>157</v>
      </c>
      <c r="F64" s="5">
        <v>2</v>
      </c>
      <c r="G64" s="5"/>
      <c r="H64" s="11">
        <f>Table5[[#This Row],[Količina]]*Table5[[#This Row],[Jedinična cena]]</f>
        <v>0</v>
      </c>
      <c r="I64" s="5" t="s">
        <v>612</v>
      </c>
      <c r="J64" s="5" t="s">
        <v>54</v>
      </c>
      <c r="K64" s="5" t="s">
        <v>123</v>
      </c>
      <c r="L64" s="5" t="s">
        <v>124</v>
      </c>
    </row>
    <row r="65" spans="1:12" ht="30" x14ac:dyDescent="0.25">
      <c r="A65" s="8">
        <v>64</v>
      </c>
      <c r="B65" s="9">
        <v>31108</v>
      </c>
      <c r="C65" s="5" t="s">
        <v>12</v>
      </c>
      <c r="D65" s="5" t="s">
        <v>158</v>
      </c>
      <c r="E65" s="5" t="s">
        <v>159</v>
      </c>
      <c r="F65" s="5">
        <v>1</v>
      </c>
      <c r="G65" s="5"/>
      <c r="H65" s="11">
        <f>Table5[[#This Row],[Količina]]*Table5[[#This Row],[Jedinična cena]]</f>
        <v>0</v>
      </c>
      <c r="I65" s="5" t="s">
        <v>612</v>
      </c>
      <c r="J65" s="5" t="s">
        <v>54</v>
      </c>
      <c r="K65" s="5" t="s">
        <v>123</v>
      </c>
      <c r="L65" s="5" t="s">
        <v>124</v>
      </c>
    </row>
    <row r="66" spans="1:12" ht="75" x14ac:dyDescent="0.25">
      <c r="A66" s="8">
        <v>65</v>
      </c>
      <c r="B66" s="9">
        <v>32782</v>
      </c>
      <c r="C66" s="5" t="s">
        <v>12</v>
      </c>
      <c r="D66" s="5" t="s">
        <v>160</v>
      </c>
      <c r="E66" s="5" t="s">
        <v>161</v>
      </c>
      <c r="F66" s="5">
        <v>2</v>
      </c>
      <c r="G66" s="5"/>
      <c r="H66" s="11">
        <f>Table5[[#This Row],[Količina]]*Table5[[#This Row],[Jedinična cena]]</f>
        <v>0</v>
      </c>
      <c r="I66" s="5" t="s">
        <v>616</v>
      </c>
      <c r="J66" s="5" t="s">
        <v>162</v>
      </c>
      <c r="K66" s="5" t="s">
        <v>163</v>
      </c>
      <c r="L66" s="5" t="s">
        <v>164</v>
      </c>
    </row>
    <row r="67" spans="1:12" ht="75" x14ac:dyDescent="0.25">
      <c r="A67" s="8">
        <v>66</v>
      </c>
      <c r="B67" s="9">
        <v>32783</v>
      </c>
      <c r="C67" s="5" t="s">
        <v>12</v>
      </c>
      <c r="D67" s="5" t="s">
        <v>165</v>
      </c>
      <c r="E67" s="5" t="s">
        <v>166</v>
      </c>
      <c r="F67" s="5">
        <v>1</v>
      </c>
      <c r="G67" s="5"/>
      <c r="H67" s="11">
        <f>Table5[[#This Row],[Količina]]*Table5[[#This Row],[Jedinična cena]]</f>
        <v>0</v>
      </c>
      <c r="I67" s="5" t="s">
        <v>616</v>
      </c>
      <c r="J67" s="5" t="s">
        <v>162</v>
      </c>
      <c r="K67" s="5" t="s">
        <v>163</v>
      </c>
      <c r="L67" s="5" t="s">
        <v>164</v>
      </c>
    </row>
    <row r="68" spans="1:12" ht="45" x14ac:dyDescent="0.25">
      <c r="A68" s="8">
        <v>67</v>
      </c>
      <c r="B68" s="9">
        <v>32784</v>
      </c>
      <c r="C68" s="5" t="s">
        <v>12</v>
      </c>
      <c r="D68" s="5" t="s">
        <v>167</v>
      </c>
      <c r="E68" s="5" t="s">
        <v>168</v>
      </c>
      <c r="F68" s="5">
        <v>1</v>
      </c>
      <c r="G68" s="5"/>
      <c r="H68" s="11">
        <f>Table5[[#This Row],[Količina]]*Table5[[#This Row],[Jedinična cena]]</f>
        <v>0</v>
      </c>
      <c r="I68" s="5" t="s">
        <v>616</v>
      </c>
      <c r="J68" s="5" t="s">
        <v>162</v>
      </c>
      <c r="K68" s="5" t="s">
        <v>163</v>
      </c>
      <c r="L68" s="5" t="s">
        <v>164</v>
      </c>
    </row>
    <row r="69" spans="1:12" ht="45" x14ac:dyDescent="0.25">
      <c r="A69" s="8">
        <v>68</v>
      </c>
      <c r="B69" s="9">
        <v>32785</v>
      </c>
      <c r="C69" s="5" t="s">
        <v>12</v>
      </c>
      <c r="D69" s="5" t="s">
        <v>169</v>
      </c>
      <c r="E69" s="5" t="s">
        <v>170</v>
      </c>
      <c r="F69" s="5">
        <v>1</v>
      </c>
      <c r="G69" s="5"/>
      <c r="H69" s="11">
        <f>Table5[[#This Row],[Količina]]*Table5[[#This Row],[Jedinična cena]]</f>
        <v>0</v>
      </c>
      <c r="I69" s="5" t="s">
        <v>616</v>
      </c>
      <c r="J69" s="5" t="s">
        <v>162</v>
      </c>
      <c r="K69" s="5" t="s">
        <v>163</v>
      </c>
      <c r="L69" s="5" t="s">
        <v>164</v>
      </c>
    </row>
    <row r="70" spans="1:12" ht="45" x14ac:dyDescent="0.25">
      <c r="A70" s="8">
        <v>69</v>
      </c>
      <c r="B70" s="9">
        <v>33568</v>
      </c>
      <c r="C70" s="5" t="s">
        <v>12</v>
      </c>
      <c r="D70" s="5" t="s">
        <v>106</v>
      </c>
      <c r="E70" s="5" t="s">
        <v>171</v>
      </c>
      <c r="F70" s="5">
        <v>1</v>
      </c>
      <c r="G70" s="5"/>
      <c r="H70" s="11">
        <f>Table5[[#This Row],[Količina]]*Table5[[#This Row],[Jedinična cena]]</f>
        <v>0</v>
      </c>
      <c r="I70" s="5" t="s">
        <v>617</v>
      </c>
      <c r="J70" s="5" t="s">
        <v>172</v>
      </c>
      <c r="K70" s="5" t="s">
        <v>173</v>
      </c>
      <c r="L70" s="5" t="s">
        <v>174</v>
      </c>
    </row>
    <row r="71" spans="1:12" ht="30" x14ac:dyDescent="0.25">
      <c r="A71" s="8">
        <v>70</v>
      </c>
      <c r="B71" s="9">
        <v>33569</v>
      </c>
      <c r="C71" s="5" t="s">
        <v>12</v>
      </c>
      <c r="D71" s="5" t="s">
        <v>175</v>
      </c>
      <c r="E71" s="5" t="s">
        <v>176</v>
      </c>
      <c r="F71" s="5">
        <v>1</v>
      </c>
      <c r="G71" s="5"/>
      <c r="H71" s="11">
        <f>Table5[[#This Row],[Količina]]*Table5[[#This Row],[Jedinična cena]]</f>
        <v>0</v>
      </c>
      <c r="I71" s="5" t="s">
        <v>617</v>
      </c>
      <c r="J71" s="5" t="s">
        <v>172</v>
      </c>
      <c r="K71" s="5" t="s">
        <v>173</v>
      </c>
      <c r="L71" s="5" t="s">
        <v>174</v>
      </c>
    </row>
    <row r="72" spans="1:12" ht="60" x14ac:dyDescent="0.25">
      <c r="A72" s="8">
        <v>71</v>
      </c>
      <c r="B72" s="9">
        <v>33570</v>
      </c>
      <c r="C72" s="5" t="s">
        <v>12</v>
      </c>
      <c r="D72" s="5" t="s">
        <v>177</v>
      </c>
      <c r="E72" s="5" t="s">
        <v>178</v>
      </c>
      <c r="F72" s="5">
        <v>1</v>
      </c>
      <c r="G72" s="5"/>
      <c r="H72" s="11">
        <f>Table5[[#This Row],[Količina]]*Table5[[#This Row],[Jedinična cena]]</f>
        <v>0</v>
      </c>
      <c r="I72" s="5" t="s">
        <v>617</v>
      </c>
      <c r="J72" s="5" t="s">
        <v>172</v>
      </c>
      <c r="K72" s="5" t="s">
        <v>173</v>
      </c>
      <c r="L72" s="5" t="s">
        <v>174</v>
      </c>
    </row>
    <row r="73" spans="1:12" ht="45" x14ac:dyDescent="0.25">
      <c r="A73" s="8">
        <v>72</v>
      </c>
      <c r="B73" s="9">
        <v>33571</v>
      </c>
      <c r="C73" s="5" t="s">
        <v>12</v>
      </c>
      <c r="D73" s="5" t="s">
        <v>179</v>
      </c>
      <c r="E73" s="5" t="s">
        <v>180</v>
      </c>
      <c r="F73" s="5">
        <v>1</v>
      </c>
      <c r="G73" s="5"/>
      <c r="H73" s="11">
        <f>Table5[[#This Row],[Količina]]*Table5[[#This Row],[Jedinična cena]]</f>
        <v>0</v>
      </c>
      <c r="I73" s="5" t="s">
        <v>617</v>
      </c>
      <c r="J73" s="5" t="s">
        <v>172</v>
      </c>
      <c r="K73" s="5" t="s">
        <v>173</v>
      </c>
      <c r="L73" s="5" t="s">
        <v>174</v>
      </c>
    </row>
    <row r="74" spans="1:12" ht="45" x14ac:dyDescent="0.25">
      <c r="A74" s="8">
        <v>73</v>
      </c>
      <c r="B74" s="9">
        <v>33572</v>
      </c>
      <c r="C74" s="5" t="s">
        <v>12</v>
      </c>
      <c r="D74" s="5" t="s">
        <v>119</v>
      </c>
      <c r="E74" s="5" t="s">
        <v>181</v>
      </c>
      <c r="F74" s="5">
        <v>1</v>
      </c>
      <c r="G74" s="5"/>
      <c r="H74" s="11">
        <f>Table5[[#This Row],[Količina]]*Table5[[#This Row],[Jedinična cena]]</f>
        <v>0</v>
      </c>
      <c r="I74" s="5" t="s">
        <v>617</v>
      </c>
      <c r="J74" s="5" t="s">
        <v>172</v>
      </c>
      <c r="K74" s="5" t="s">
        <v>173</v>
      </c>
      <c r="L74" s="5" t="s">
        <v>174</v>
      </c>
    </row>
    <row r="75" spans="1:12" ht="45" x14ac:dyDescent="0.25">
      <c r="A75" s="8">
        <v>74</v>
      </c>
      <c r="B75" s="9">
        <v>33573</v>
      </c>
      <c r="C75" s="5" t="s">
        <v>12</v>
      </c>
      <c r="D75" s="5" t="s">
        <v>182</v>
      </c>
      <c r="E75" s="5" t="s">
        <v>183</v>
      </c>
      <c r="F75" s="5">
        <v>1</v>
      </c>
      <c r="G75" s="5"/>
      <c r="H75" s="11">
        <f>Table5[[#This Row],[Količina]]*Table5[[#This Row],[Jedinična cena]]</f>
        <v>0</v>
      </c>
      <c r="I75" s="5" t="s">
        <v>617</v>
      </c>
      <c r="J75" s="5" t="s">
        <v>172</v>
      </c>
      <c r="K75" s="5" t="s">
        <v>173</v>
      </c>
      <c r="L75" s="5" t="s">
        <v>174</v>
      </c>
    </row>
    <row r="76" spans="1:12" ht="45" x14ac:dyDescent="0.25">
      <c r="A76" s="8">
        <v>75</v>
      </c>
      <c r="B76" s="9">
        <v>33574</v>
      </c>
      <c r="C76" s="5" t="s">
        <v>12</v>
      </c>
      <c r="D76" s="5" t="s">
        <v>184</v>
      </c>
      <c r="E76" s="5" t="s">
        <v>185</v>
      </c>
      <c r="F76" s="5">
        <v>1</v>
      </c>
      <c r="G76" s="5"/>
      <c r="H76" s="11">
        <f>Table5[[#This Row],[Količina]]*Table5[[#This Row],[Jedinična cena]]</f>
        <v>0</v>
      </c>
      <c r="I76" s="5" t="s">
        <v>617</v>
      </c>
      <c r="J76" s="5" t="s">
        <v>172</v>
      </c>
      <c r="K76" s="5" t="s">
        <v>173</v>
      </c>
      <c r="L76" s="5" t="s">
        <v>174</v>
      </c>
    </row>
    <row r="77" spans="1:12" ht="30" x14ac:dyDescent="0.25">
      <c r="A77" s="8">
        <v>76</v>
      </c>
      <c r="B77" s="9">
        <v>33575</v>
      </c>
      <c r="C77" s="5" t="s">
        <v>12</v>
      </c>
      <c r="D77" s="5" t="s">
        <v>104</v>
      </c>
      <c r="E77" s="5" t="s">
        <v>186</v>
      </c>
      <c r="F77" s="5">
        <v>4</v>
      </c>
      <c r="G77" s="5"/>
      <c r="H77" s="11">
        <f>Table5[[#This Row],[Količina]]*Table5[[#This Row],[Jedinična cena]]</f>
        <v>0</v>
      </c>
      <c r="I77" s="5" t="s">
        <v>617</v>
      </c>
      <c r="J77" s="5" t="s">
        <v>172</v>
      </c>
      <c r="K77" s="5" t="s">
        <v>173</v>
      </c>
      <c r="L77" s="5" t="s">
        <v>174</v>
      </c>
    </row>
    <row r="78" spans="1:12" ht="30" x14ac:dyDescent="0.25">
      <c r="A78" s="8">
        <v>77</v>
      </c>
      <c r="B78" s="9">
        <v>33576</v>
      </c>
      <c r="C78" s="5" t="s">
        <v>12</v>
      </c>
      <c r="D78" s="5" t="s">
        <v>61</v>
      </c>
      <c r="E78" s="5" t="s">
        <v>187</v>
      </c>
      <c r="F78" s="5">
        <v>4</v>
      </c>
      <c r="G78" s="5"/>
      <c r="H78" s="11">
        <f>Table5[[#This Row],[Količina]]*Table5[[#This Row],[Jedinična cena]]</f>
        <v>0</v>
      </c>
      <c r="I78" s="5" t="s">
        <v>617</v>
      </c>
      <c r="J78" s="5" t="s">
        <v>172</v>
      </c>
      <c r="K78" s="5" t="s">
        <v>173</v>
      </c>
      <c r="L78" s="5" t="s">
        <v>174</v>
      </c>
    </row>
    <row r="79" spans="1:12" ht="30" x14ac:dyDescent="0.25">
      <c r="A79" s="8">
        <v>78</v>
      </c>
      <c r="B79" s="9">
        <v>33577</v>
      </c>
      <c r="C79" s="5" t="s">
        <v>12</v>
      </c>
      <c r="D79" s="5" t="s">
        <v>65</v>
      </c>
      <c r="E79" s="5" t="s">
        <v>188</v>
      </c>
      <c r="F79" s="5">
        <v>2</v>
      </c>
      <c r="G79" s="5"/>
      <c r="H79" s="11">
        <f>Table5[[#This Row],[Količina]]*Table5[[#This Row],[Jedinična cena]]</f>
        <v>0</v>
      </c>
      <c r="I79" s="5" t="s">
        <v>617</v>
      </c>
      <c r="J79" s="5" t="s">
        <v>172</v>
      </c>
      <c r="K79" s="5" t="s">
        <v>173</v>
      </c>
      <c r="L79" s="5" t="s">
        <v>174</v>
      </c>
    </row>
    <row r="80" spans="1:12" ht="45" x14ac:dyDescent="0.25">
      <c r="A80" s="8">
        <v>79</v>
      </c>
      <c r="B80" s="9">
        <v>33578</v>
      </c>
      <c r="C80" s="5" t="s">
        <v>12</v>
      </c>
      <c r="D80" s="5" t="s">
        <v>189</v>
      </c>
      <c r="E80" s="5" t="s">
        <v>190</v>
      </c>
      <c r="F80" s="5">
        <v>1</v>
      </c>
      <c r="G80" s="5"/>
      <c r="H80" s="11">
        <f>Table5[[#This Row],[Količina]]*Table5[[#This Row],[Jedinična cena]]</f>
        <v>0</v>
      </c>
      <c r="I80" s="5" t="s">
        <v>617</v>
      </c>
      <c r="J80" s="5" t="s">
        <v>172</v>
      </c>
      <c r="K80" s="5" t="s">
        <v>173</v>
      </c>
      <c r="L80" s="5" t="s">
        <v>174</v>
      </c>
    </row>
    <row r="81" spans="1:12" ht="45" x14ac:dyDescent="0.25">
      <c r="A81" s="8">
        <v>80</v>
      </c>
      <c r="B81" s="9">
        <v>33579</v>
      </c>
      <c r="C81" s="5" t="s">
        <v>12</v>
      </c>
      <c r="D81" s="5" t="s">
        <v>191</v>
      </c>
      <c r="E81" s="5" t="s">
        <v>192</v>
      </c>
      <c r="F81" s="5">
        <v>1</v>
      </c>
      <c r="G81" s="5"/>
      <c r="H81" s="11">
        <f>Table5[[#This Row],[Količina]]*Table5[[#This Row],[Jedinična cena]]</f>
        <v>0</v>
      </c>
      <c r="I81" s="5" t="s">
        <v>617</v>
      </c>
      <c r="J81" s="5" t="s">
        <v>172</v>
      </c>
      <c r="K81" s="5" t="s">
        <v>173</v>
      </c>
      <c r="L81" s="5" t="s">
        <v>174</v>
      </c>
    </row>
    <row r="82" spans="1:12" ht="30" x14ac:dyDescent="0.25">
      <c r="A82" s="8">
        <v>81</v>
      </c>
      <c r="B82" s="9">
        <v>33580</v>
      </c>
      <c r="C82" s="5" t="s">
        <v>12</v>
      </c>
      <c r="D82" s="5" t="s">
        <v>193</v>
      </c>
      <c r="E82" s="5" t="s">
        <v>194</v>
      </c>
      <c r="F82" s="5">
        <v>1</v>
      </c>
      <c r="G82" s="5"/>
      <c r="H82" s="11">
        <f>Table5[[#This Row],[Količina]]*Table5[[#This Row],[Jedinična cena]]</f>
        <v>0</v>
      </c>
      <c r="I82" s="5" t="s">
        <v>617</v>
      </c>
      <c r="J82" s="5" t="s">
        <v>172</v>
      </c>
      <c r="K82" s="5" t="s">
        <v>173</v>
      </c>
      <c r="L82" s="5" t="s">
        <v>174</v>
      </c>
    </row>
    <row r="83" spans="1:12" ht="30" x14ac:dyDescent="0.25">
      <c r="A83" s="8">
        <v>82</v>
      </c>
      <c r="B83" s="9">
        <v>33581</v>
      </c>
      <c r="C83" s="5" t="s">
        <v>12</v>
      </c>
      <c r="D83" s="5" t="s">
        <v>195</v>
      </c>
      <c r="E83" s="5" t="s">
        <v>196</v>
      </c>
      <c r="F83" s="5">
        <v>4</v>
      </c>
      <c r="G83" s="5"/>
      <c r="H83" s="11">
        <f>Table5[[#This Row],[Količina]]*Table5[[#This Row],[Jedinična cena]]</f>
        <v>0</v>
      </c>
      <c r="I83" s="5" t="s">
        <v>617</v>
      </c>
      <c r="J83" s="5" t="s">
        <v>172</v>
      </c>
      <c r="K83" s="5" t="s">
        <v>173</v>
      </c>
      <c r="L83" s="5" t="s">
        <v>174</v>
      </c>
    </row>
    <row r="84" spans="1:12" ht="30" x14ac:dyDescent="0.25">
      <c r="A84" s="8">
        <v>83</v>
      </c>
      <c r="B84" s="9">
        <v>33582</v>
      </c>
      <c r="C84" s="5" t="s">
        <v>12</v>
      </c>
      <c r="D84" s="5" t="s">
        <v>39</v>
      </c>
      <c r="E84" s="5" t="s">
        <v>197</v>
      </c>
      <c r="F84" s="5">
        <v>4</v>
      </c>
      <c r="G84" s="5"/>
      <c r="H84" s="11">
        <f>Table5[[#This Row],[Količina]]*Table5[[#This Row],[Jedinična cena]]</f>
        <v>0</v>
      </c>
      <c r="I84" s="5" t="s">
        <v>617</v>
      </c>
      <c r="J84" s="5" t="s">
        <v>172</v>
      </c>
      <c r="K84" s="5" t="s">
        <v>173</v>
      </c>
      <c r="L84" s="5" t="s">
        <v>174</v>
      </c>
    </row>
    <row r="85" spans="1:12" ht="60" x14ac:dyDescent="0.25">
      <c r="A85" s="8">
        <v>84</v>
      </c>
      <c r="B85" s="9">
        <v>33583</v>
      </c>
      <c r="C85" s="5" t="s">
        <v>12</v>
      </c>
      <c r="D85" s="5" t="s">
        <v>198</v>
      </c>
      <c r="E85" s="5" t="s">
        <v>199</v>
      </c>
      <c r="F85" s="5">
        <v>2</v>
      </c>
      <c r="G85" s="5"/>
      <c r="H85" s="11">
        <f>Table5[[#This Row],[Količina]]*Table5[[#This Row],[Jedinična cena]]</f>
        <v>0</v>
      </c>
      <c r="I85" s="5" t="s">
        <v>617</v>
      </c>
      <c r="J85" s="5" t="s">
        <v>172</v>
      </c>
      <c r="K85" s="5" t="s">
        <v>173</v>
      </c>
      <c r="L85" s="5" t="s">
        <v>174</v>
      </c>
    </row>
    <row r="86" spans="1:12" ht="60" x14ac:dyDescent="0.25">
      <c r="A86" s="8">
        <v>85</v>
      </c>
      <c r="B86" s="9">
        <v>33584</v>
      </c>
      <c r="C86" s="5" t="s">
        <v>12</v>
      </c>
      <c r="D86" s="5" t="s">
        <v>200</v>
      </c>
      <c r="E86" s="5" t="s">
        <v>201</v>
      </c>
      <c r="F86" s="5">
        <v>2</v>
      </c>
      <c r="G86" s="5"/>
      <c r="H86" s="11">
        <f>Table5[[#This Row],[Količina]]*Table5[[#This Row],[Jedinična cena]]</f>
        <v>0</v>
      </c>
      <c r="I86" s="5" t="s">
        <v>617</v>
      </c>
      <c r="J86" s="5" t="s">
        <v>172</v>
      </c>
      <c r="K86" s="5" t="s">
        <v>173</v>
      </c>
      <c r="L86" s="5" t="s">
        <v>174</v>
      </c>
    </row>
    <row r="87" spans="1:12" ht="60" x14ac:dyDescent="0.25">
      <c r="A87" s="8">
        <v>86</v>
      </c>
      <c r="B87" s="9">
        <v>33585</v>
      </c>
      <c r="C87" s="5" t="s">
        <v>12</v>
      </c>
      <c r="D87" s="5" t="s">
        <v>202</v>
      </c>
      <c r="E87" s="5" t="s">
        <v>203</v>
      </c>
      <c r="F87" s="5">
        <v>2</v>
      </c>
      <c r="G87" s="5"/>
      <c r="H87" s="11">
        <f>Table5[[#This Row],[Količina]]*Table5[[#This Row],[Jedinična cena]]</f>
        <v>0</v>
      </c>
      <c r="I87" s="5" t="s">
        <v>617</v>
      </c>
      <c r="J87" s="5" t="s">
        <v>172</v>
      </c>
      <c r="K87" s="5" t="s">
        <v>173</v>
      </c>
      <c r="L87" s="5" t="s">
        <v>174</v>
      </c>
    </row>
    <row r="88" spans="1:12" ht="45" x14ac:dyDescent="0.25">
      <c r="A88" s="8">
        <v>87</v>
      </c>
      <c r="B88" s="9">
        <v>33586</v>
      </c>
      <c r="C88" s="5" t="s">
        <v>12</v>
      </c>
      <c r="D88" s="5" t="s">
        <v>204</v>
      </c>
      <c r="E88" s="5" t="s">
        <v>205</v>
      </c>
      <c r="F88" s="5">
        <v>2</v>
      </c>
      <c r="G88" s="5"/>
      <c r="H88" s="11">
        <f>Table5[[#This Row],[Količina]]*Table5[[#This Row],[Jedinična cena]]</f>
        <v>0</v>
      </c>
      <c r="I88" s="5" t="s">
        <v>617</v>
      </c>
      <c r="J88" s="5" t="s">
        <v>172</v>
      </c>
      <c r="K88" s="5" t="s">
        <v>173</v>
      </c>
      <c r="L88" s="5" t="s">
        <v>174</v>
      </c>
    </row>
    <row r="89" spans="1:12" ht="45" x14ac:dyDescent="0.25">
      <c r="A89" s="8">
        <v>88</v>
      </c>
      <c r="B89" s="9">
        <v>33587</v>
      </c>
      <c r="C89" s="5" t="s">
        <v>12</v>
      </c>
      <c r="D89" s="5" t="s">
        <v>206</v>
      </c>
      <c r="E89" s="5" t="s">
        <v>207</v>
      </c>
      <c r="F89" s="5">
        <v>1</v>
      </c>
      <c r="G89" s="5"/>
      <c r="H89" s="11">
        <f>Table5[[#This Row],[Količina]]*Table5[[#This Row],[Jedinična cena]]</f>
        <v>0</v>
      </c>
      <c r="I89" s="5" t="s">
        <v>617</v>
      </c>
      <c r="J89" s="5" t="s">
        <v>172</v>
      </c>
      <c r="K89" s="5" t="s">
        <v>173</v>
      </c>
      <c r="L89" s="5" t="s">
        <v>174</v>
      </c>
    </row>
    <row r="90" spans="1:12" ht="45" x14ac:dyDescent="0.25">
      <c r="A90" s="8">
        <v>89</v>
      </c>
      <c r="B90" s="9">
        <v>33664</v>
      </c>
      <c r="C90" s="5" t="s">
        <v>12</v>
      </c>
      <c r="D90" s="5" t="s">
        <v>208</v>
      </c>
      <c r="E90" s="5" t="s">
        <v>209</v>
      </c>
      <c r="F90" s="5">
        <v>1</v>
      </c>
      <c r="G90" s="5"/>
      <c r="H90" s="11">
        <f>Table5[[#This Row],[Količina]]*Table5[[#This Row],[Jedinična cena]]</f>
        <v>0</v>
      </c>
      <c r="I90" s="5" t="s">
        <v>617</v>
      </c>
      <c r="J90" s="5" t="s">
        <v>172</v>
      </c>
      <c r="K90" s="5" t="s">
        <v>173</v>
      </c>
      <c r="L90" s="5" t="s">
        <v>174</v>
      </c>
    </row>
    <row r="91" spans="1:12" ht="45" x14ac:dyDescent="0.25">
      <c r="A91" s="8">
        <v>90</v>
      </c>
      <c r="B91" s="9">
        <v>33665</v>
      </c>
      <c r="C91" s="5" t="s">
        <v>12</v>
      </c>
      <c r="D91" s="5" t="s">
        <v>210</v>
      </c>
      <c r="E91" s="5" t="s">
        <v>211</v>
      </c>
      <c r="F91" s="5">
        <v>1</v>
      </c>
      <c r="G91" s="5"/>
      <c r="H91" s="11">
        <f>Table5[[#This Row],[Količina]]*Table5[[#This Row],[Jedinična cena]]</f>
        <v>0</v>
      </c>
      <c r="I91" s="5" t="s">
        <v>617</v>
      </c>
      <c r="J91" s="5" t="s">
        <v>172</v>
      </c>
      <c r="K91" s="5" t="s">
        <v>173</v>
      </c>
      <c r="L91" s="5" t="s">
        <v>174</v>
      </c>
    </row>
    <row r="92" spans="1:12" ht="60" x14ac:dyDescent="0.25">
      <c r="A92" s="8">
        <v>91</v>
      </c>
      <c r="B92" s="9">
        <v>33666</v>
      </c>
      <c r="C92" s="5" t="s">
        <v>12</v>
      </c>
      <c r="D92" s="5" t="s">
        <v>212</v>
      </c>
      <c r="E92" s="5" t="s">
        <v>213</v>
      </c>
      <c r="F92" s="5">
        <v>1</v>
      </c>
      <c r="G92" s="5"/>
      <c r="H92" s="11">
        <f>Table5[[#This Row],[Količina]]*Table5[[#This Row],[Jedinična cena]]</f>
        <v>0</v>
      </c>
      <c r="I92" s="5" t="s">
        <v>617</v>
      </c>
      <c r="J92" s="5" t="s">
        <v>172</v>
      </c>
      <c r="K92" s="5" t="s">
        <v>173</v>
      </c>
      <c r="L92" s="5" t="s">
        <v>174</v>
      </c>
    </row>
    <row r="93" spans="1:12" ht="60" x14ac:dyDescent="0.25">
      <c r="A93" s="8">
        <v>92</v>
      </c>
      <c r="B93" s="9">
        <v>33667</v>
      </c>
      <c r="C93" s="5" t="s">
        <v>12</v>
      </c>
      <c r="D93" s="5" t="s">
        <v>214</v>
      </c>
      <c r="E93" s="5" t="s">
        <v>215</v>
      </c>
      <c r="F93" s="5">
        <v>1</v>
      </c>
      <c r="G93" s="5"/>
      <c r="H93" s="11">
        <f>Table5[[#This Row],[Količina]]*Table5[[#This Row],[Jedinična cena]]</f>
        <v>0</v>
      </c>
      <c r="I93" s="5" t="s">
        <v>617</v>
      </c>
      <c r="J93" s="5" t="s">
        <v>172</v>
      </c>
      <c r="K93" s="5" t="s">
        <v>173</v>
      </c>
      <c r="L93" s="5" t="s">
        <v>174</v>
      </c>
    </row>
    <row r="94" spans="1:12" ht="45" x14ac:dyDescent="0.25">
      <c r="A94" s="8">
        <v>93</v>
      </c>
      <c r="B94" s="9">
        <v>33668</v>
      </c>
      <c r="C94" s="5" t="s">
        <v>12</v>
      </c>
      <c r="D94" s="5" t="s">
        <v>216</v>
      </c>
      <c r="E94" s="5" t="s">
        <v>217</v>
      </c>
      <c r="F94" s="5">
        <v>1</v>
      </c>
      <c r="G94" s="5"/>
      <c r="H94" s="11">
        <f>Table5[[#This Row],[Količina]]*Table5[[#This Row],[Jedinična cena]]</f>
        <v>0</v>
      </c>
      <c r="I94" s="5" t="s">
        <v>617</v>
      </c>
      <c r="J94" s="5" t="s">
        <v>172</v>
      </c>
      <c r="K94" s="5" t="s">
        <v>173</v>
      </c>
      <c r="L94" s="5" t="s">
        <v>174</v>
      </c>
    </row>
    <row r="95" spans="1:12" ht="30" x14ac:dyDescent="0.25">
      <c r="A95" s="8">
        <v>94</v>
      </c>
      <c r="B95" s="9">
        <v>33669</v>
      </c>
      <c r="C95" s="5" t="s">
        <v>12</v>
      </c>
      <c r="D95" s="5" t="s">
        <v>218</v>
      </c>
      <c r="E95" s="5" t="s">
        <v>219</v>
      </c>
      <c r="F95" s="5">
        <v>3</v>
      </c>
      <c r="G95" s="5"/>
      <c r="H95" s="11">
        <f>Table5[[#This Row],[Količina]]*Table5[[#This Row],[Jedinična cena]]</f>
        <v>0</v>
      </c>
      <c r="I95" s="5" t="s">
        <v>617</v>
      </c>
      <c r="J95" s="5" t="s">
        <v>172</v>
      </c>
      <c r="K95" s="5" t="s">
        <v>173</v>
      </c>
      <c r="L95" s="5" t="s">
        <v>174</v>
      </c>
    </row>
    <row r="96" spans="1:12" ht="90" x14ac:dyDescent="0.25">
      <c r="A96" s="8">
        <v>95</v>
      </c>
      <c r="B96" s="9">
        <v>34183</v>
      </c>
      <c r="C96" s="5" t="s">
        <v>12</v>
      </c>
      <c r="D96" s="5" t="s">
        <v>220</v>
      </c>
      <c r="E96" s="5" t="s">
        <v>221</v>
      </c>
      <c r="F96" s="5">
        <v>1</v>
      </c>
      <c r="G96" s="5"/>
      <c r="H96" s="11">
        <f>Table5[[#This Row],[Količina]]*Table5[[#This Row],[Jedinična cena]]</f>
        <v>0</v>
      </c>
      <c r="I96" s="5" t="s">
        <v>618</v>
      </c>
      <c r="J96" s="5" t="s">
        <v>222</v>
      </c>
      <c r="K96" s="5" t="s">
        <v>223</v>
      </c>
      <c r="L96" s="5" t="s">
        <v>224</v>
      </c>
    </row>
    <row r="97" spans="1:12" ht="90" x14ac:dyDescent="0.25">
      <c r="A97" s="8">
        <v>96</v>
      </c>
      <c r="B97" s="9">
        <v>34184</v>
      </c>
      <c r="C97" s="5" t="s">
        <v>12</v>
      </c>
      <c r="D97" s="5" t="s">
        <v>225</v>
      </c>
      <c r="E97" s="5" t="s">
        <v>226</v>
      </c>
      <c r="F97" s="5">
        <v>1</v>
      </c>
      <c r="G97" s="5"/>
      <c r="H97" s="11">
        <f>Table5[[#This Row],[Količina]]*Table5[[#This Row],[Jedinična cena]]</f>
        <v>0</v>
      </c>
      <c r="I97" s="5" t="s">
        <v>618</v>
      </c>
      <c r="J97" s="5" t="s">
        <v>222</v>
      </c>
      <c r="K97" s="5" t="s">
        <v>223</v>
      </c>
      <c r="L97" s="5" t="s">
        <v>224</v>
      </c>
    </row>
    <row r="98" spans="1:12" ht="75" x14ac:dyDescent="0.25">
      <c r="A98" s="8">
        <v>97</v>
      </c>
      <c r="B98" s="9">
        <v>34185</v>
      </c>
      <c r="C98" s="5" t="s">
        <v>12</v>
      </c>
      <c r="D98" s="5" t="s">
        <v>147</v>
      </c>
      <c r="E98" s="5" t="s">
        <v>227</v>
      </c>
      <c r="F98" s="5">
        <v>6</v>
      </c>
      <c r="G98" s="5"/>
      <c r="H98" s="11">
        <f>Table5[[#This Row],[Količina]]*Table5[[#This Row],[Jedinična cena]]</f>
        <v>0</v>
      </c>
      <c r="I98" s="5" t="s">
        <v>618</v>
      </c>
      <c r="J98" s="5" t="s">
        <v>222</v>
      </c>
      <c r="K98" s="5" t="s">
        <v>223</v>
      </c>
      <c r="L98" s="5" t="s">
        <v>224</v>
      </c>
    </row>
    <row r="99" spans="1:12" ht="75" x14ac:dyDescent="0.25">
      <c r="A99" s="8">
        <v>98</v>
      </c>
      <c r="B99" s="9">
        <v>34186</v>
      </c>
      <c r="C99" s="5" t="s">
        <v>12</v>
      </c>
      <c r="D99" s="5" t="s">
        <v>228</v>
      </c>
      <c r="E99" s="5" t="s">
        <v>229</v>
      </c>
      <c r="F99" s="5">
        <v>1</v>
      </c>
      <c r="G99" s="5"/>
      <c r="H99" s="11">
        <f>Table5[[#This Row],[Količina]]*Table5[[#This Row],[Jedinična cena]]</f>
        <v>0</v>
      </c>
      <c r="I99" s="5" t="s">
        <v>618</v>
      </c>
      <c r="J99" s="5" t="s">
        <v>222</v>
      </c>
      <c r="K99" s="5" t="s">
        <v>223</v>
      </c>
      <c r="L99" s="5" t="s">
        <v>224</v>
      </c>
    </row>
    <row r="100" spans="1:12" ht="75" x14ac:dyDescent="0.25">
      <c r="A100" s="8">
        <v>99</v>
      </c>
      <c r="B100" s="9">
        <v>34187</v>
      </c>
      <c r="C100" s="5" t="s">
        <v>12</v>
      </c>
      <c r="D100" s="5" t="s">
        <v>230</v>
      </c>
      <c r="E100" s="5" t="s">
        <v>231</v>
      </c>
      <c r="F100" s="5">
        <v>3</v>
      </c>
      <c r="G100" s="5"/>
      <c r="H100" s="11">
        <f>Table5[[#This Row],[Količina]]*Table5[[#This Row],[Jedinična cena]]</f>
        <v>0</v>
      </c>
      <c r="I100" s="5" t="s">
        <v>618</v>
      </c>
      <c r="J100" s="5" t="s">
        <v>222</v>
      </c>
      <c r="K100" s="5" t="s">
        <v>223</v>
      </c>
      <c r="L100" s="5" t="s">
        <v>224</v>
      </c>
    </row>
    <row r="101" spans="1:12" ht="75" x14ac:dyDescent="0.25">
      <c r="A101" s="8">
        <v>100</v>
      </c>
      <c r="B101" s="9">
        <v>34188</v>
      </c>
      <c r="C101" s="5" t="s">
        <v>12</v>
      </c>
      <c r="D101" s="5" t="s">
        <v>232</v>
      </c>
      <c r="E101" s="5" t="s">
        <v>233</v>
      </c>
      <c r="F101" s="5">
        <v>1</v>
      </c>
      <c r="G101" s="5"/>
      <c r="H101" s="11">
        <f>Table5[[#This Row],[Količina]]*Table5[[#This Row],[Jedinična cena]]</f>
        <v>0</v>
      </c>
      <c r="I101" s="5" t="s">
        <v>618</v>
      </c>
      <c r="J101" s="5" t="s">
        <v>222</v>
      </c>
      <c r="K101" s="5" t="s">
        <v>223</v>
      </c>
      <c r="L101" s="5" t="s">
        <v>224</v>
      </c>
    </row>
    <row r="102" spans="1:12" ht="75" x14ac:dyDescent="0.25">
      <c r="A102" s="8">
        <v>101</v>
      </c>
      <c r="B102" s="9">
        <v>34189</v>
      </c>
      <c r="C102" s="5" t="s">
        <v>12</v>
      </c>
      <c r="D102" s="5" t="s">
        <v>234</v>
      </c>
      <c r="E102" s="5" t="s">
        <v>235</v>
      </c>
      <c r="F102" s="5">
        <v>1</v>
      </c>
      <c r="G102" s="5"/>
      <c r="H102" s="11">
        <f>Table5[[#This Row],[Količina]]*Table5[[#This Row],[Jedinična cena]]</f>
        <v>0</v>
      </c>
      <c r="I102" s="5" t="s">
        <v>618</v>
      </c>
      <c r="J102" s="5" t="s">
        <v>222</v>
      </c>
      <c r="K102" s="5" t="s">
        <v>223</v>
      </c>
      <c r="L102" s="5" t="s">
        <v>224</v>
      </c>
    </row>
    <row r="103" spans="1:12" ht="45" x14ac:dyDescent="0.25">
      <c r="A103" s="8">
        <v>102</v>
      </c>
      <c r="B103" s="9">
        <v>34190</v>
      </c>
      <c r="C103" s="5" t="s">
        <v>12</v>
      </c>
      <c r="D103" s="5" t="s">
        <v>236</v>
      </c>
      <c r="E103" s="5" t="s">
        <v>237</v>
      </c>
      <c r="F103" s="5">
        <v>3</v>
      </c>
      <c r="G103" s="5"/>
      <c r="H103" s="11">
        <f>Table5[[#This Row],[Količina]]*Table5[[#This Row],[Jedinična cena]]</f>
        <v>0</v>
      </c>
      <c r="I103" s="5" t="s">
        <v>618</v>
      </c>
      <c r="J103" s="5" t="s">
        <v>222</v>
      </c>
      <c r="K103" s="5" t="s">
        <v>223</v>
      </c>
      <c r="L103" s="5" t="s">
        <v>224</v>
      </c>
    </row>
    <row r="104" spans="1:12" ht="60" x14ac:dyDescent="0.25">
      <c r="A104" s="8">
        <v>103</v>
      </c>
      <c r="B104" s="9">
        <v>34191</v>
      </c>
      <c r="C104" s="5" t="s">
        <v>12</v>
      </c>
      <c r="D104" s="5" t="s">
        <v>238</v>
      </c>
      <c r="E104" s="5" t="s">
        <v>239</v>
      </c>
      <c r="F104" s="5">
        <v>1</v>
      </c>
      <c r="G104" s="5"/>
      <c r="H104" s="11">
        <f>Table5[[#This Row],[Količina]]*Table5[[#This Row],[Jedinična cena]]</f>
        <v>0</v>
      </c>
      <c r="I104" s="5" t="s">
        <v>618</v>
      </c>
      <c r="J104" s="5" t="s">
        <v>222</v>
      </c>
      <c r="K104" s="5" t="s">
        <v>223</v>
      </c>
      <c r="L104" s="5" t="s">
        <v>224</v>
      </c>
    </row>
    <row r="105" spans="1:12" ht="75" x14ac:dyDescent="0.25">
      <c r="A105" s="8">
        <v>104</v>
      </c>
      <c r="B105" s="9">
        <v>34192</v>
      </c>
      <c r="C105" s="5" t="s">
        <v>12</v>
      </c>
      <c r="D105" s="5" t="s">
        <v>240</v>
      </c>
      <c r="E105" s="5" t="s">
        <v>241</v>
      </c>
      <c r="F105" s="5">
        <v>2</v>
      </c>
      <c r="G105" s="5"/>
      <c r="H105" s="11">
        <f>Table5[[#This Row],[Količina]]*Table5[[#This Row],[Jedinična cena]]</f>
        <v>0</v>
      </c>
      <c r="I105" s="5" t="s">
        <v>618</v>
      </c>
      <c r="J105" s="5" t="s">
        <v>222</v>
      </c>
      <c r="K105" s="5" t="s">
        <v>223</v>
      </c>
      <c r="L105" s="5" t="s">
        <v>224</v>
      </c>
    </row>
    <row r="106" spans="1:12" ht="45" x14ac:dyDescent="0.25">
      <c r="A106" s="8">
        <v>105</v>
      </c>
      <c r="B106" s="9">
        <v>35259</v>
      </c>
      <c r="C106" s="5" t="s">
        <v>12</v>
      </c>
      <c r="D106" s="5" t="s">
        <v>242</v>
      </c>
      <c r="E106" s="5" t="s">
        <v>243</v>
      </c>
      <c r="F106" s="5">
        <v>2</v>
      </c>
      <c r="G106" s="5"/>
      <c r="H106" s="11">
        <f>Table5[[#This Row],[Količina]]*Table5[[#This Row],[Jedinična cena]]</f>
        <v>0</v>
      </c>
      <c r="I106" s="5" t="s">
        <v>614</v>
      </c>
      <c r="J106" s="5" t="s">
        <v>90</v>
      </c>
      <c r="K106" s="5" t="s">
        <v>91</v>
      </c>
      <c r="L106" s="5" t="s">
        <v>92</v>
      </c>
    </row>
    <row r="107" spans="1:12" ht="45" x14ac:dyDescent="0.25">
      <c r="A107" s="8">
        <v>106</v>
      </c>
      <c r="B107" s="9">
        <v>35260</v>
      </c>
      <c r="C107" s="5" t="s">
        <v>12</v>
      </c>
      <c r="D107" s="5" t="s">
        <v>244</v>
      </c>
      <c r="E107" s="5" t="s">
        <v>245</v>
      </c>
      <c r="F107" s="5">
        <v>2</v>
      </c>
      <c r="G107" s="5"/>
      <c r="H107" s="11">
        <f>Table5[[#This Row],[Količina]]*Table5[[#This Row],[Jedinična cena]]</f>
        <v>0</v>
      </c>
      <c r="I107" s="5" t="s">
        <v>614</v>
      </c>
      <c r="J107" s="5" t="s">
        <v>90</v>
      </c>
      <c r="K107" s="5" t="s">
        <v>91</v>
      </c>
      <c r="L107" s="5" t="s">
        <v>92</v>
      </c>
    </row>
    <row r="108" spans="1:12" ht="45" x14ac:dyDescent="0.25">
      <c r="A108" s="8">
        <v>107</v>
      </c>
      <c r="B108" s="9">
        <v>35261</v>
      </c>
      <c r="C108" s="5" t="s">
        <v>12</v>
      </c>
      <c r="D108" s="5" t="s">
        <v>246</v>
      </c>
      <c r="E108" s="5" t="s">
        <v>247</v>
      </c>
      <c r="F108" s="5">
        <v>1</v>
      </c>
      <c r="G108" s="5"/>
      <c r="H108" s="11">
        <f>Table5[[#This Row],[Količina]]*Table5[[#This Row],[Jedinična cena]]</f>
        <v>0</v>
      </c>
      <c r="I108" s="5" t="s">
        <v>614</v>
      </c>
      <c r="J108" s="5" t="s">
        <v>90</v>
      </c>
      <c r="K108" s="5" t="s">
        <v>91</v>
      </c>
      <c r="L108" s="5" t="s">
        <v>92</v>
      </c>
    </row>
    <row r="109" spans="1:12" ht="45" x14ac:dyDescent="0.25">
      <c r="A109" s="8">
        <v>108</v>
      </c>
      <c r="B109" s="9">
        <v>35262</v>
      </c>
      <c r="C109" s="5" t="s">
        <v>12</v>
      </c>
      <c r="D109" s="5" t="s">
        <v>248</v>
      </c>
      <c r="E109" s="5" t="s">
        <v>249</v>
      </c>
      <c r="F109" s="5">
        <v>1</v>
      </c>
      <c r="G109" s="5"/>
      <c r="H109" s="11">
        <f>Table5[[#This Row],[Količina]]*Table5[[#This Row],[Jedinična cena]]</f>
        <v>0</v>
      </c>
      <c r="I109" s="5" t="s">
        <v>614</v>
      </c>
      <c r="J109" s="5" t="s">
        <v>90</v>
      </c>
      <c r="K109" s="5" t="s">
        <v>91</v>
      </c>
      <c r="L109" s="5" t="s">
        <v>92</v>
      </c>
    </row>
    <row r="110" spans="1:12" ht="45" x14ac:dyDescent="0.25">
      <c r="A110" s="8">
        <v>109</v>
      </c>
      <c r="B110" s="9">
        <v>35263</v>
      </c>
      <c r="C110" s="5" t="s">
        <v>12</v>
      </c>
      <c r="D110" s="5" t="s">
        <v>250</v>
      </c>
      <c r="E110" s="5" t="s">
        <v>251</v>
      </c>
      <c r="F110" s="5">
        <v>3</v>
      </c>
      <c r="G110" s="5"/>
      <c r="H110" s="11">
        <f>Table5[[#This Row],[Količina]]*Table5[[#This Row],[Jedinična cena]]</f>
        <v>0</v>
      </c>
      <c r="I110" s="5" t="s">
        <v>614</v>
      </c>
      <c r="J110" s="5" t="s">
        <v>90</v>
      </c>
      <c r="K110" s="5" t="s">
        <v>91</v>
      </c>
      <c r="L110" s="5" t="s">
        <v>92</v>
      </c>
    </row>
    <row r="111" spans="1:12" ht="45" x14ac:dyDescent="0.25">
      <c r="A111" s="8">
        <v>110</v>
      </c>
      <c r="B111" s="9">
        <v>35264</v>
      </c>
      <c r="C111" s="5" t="s">
        <v>12</v>
      </c>
      <c r="D111" s="5" t="s">
        <v>252</v>
      </c>
      <c r="E111" s="5" t="s">
        <v>253</v>
      </c>
      <c r="F111" s="5">
        <v>5</v>
      </c>
      <c r="G111" s="5"/>
      <c r="H111" s="11">
        <f>Table5[[#This Row],[Količina]]*Table5[[#This Row],[Jedinična cena]]</f>
        <v>0</v>
      </c>
      <c r="I111" s="5" t="s">
        <v>614</v>
      </c>
      <c r="J111" s="5" t="s">
        <v>90</v>
      </c>
      <c r="K111" s="5" t="s">
        <v>91</v>
      </c>
      <c r="L111" s="5" t="s">
        <v>92</v>
      </c>
    </row>
    <row r="112" spans="1:12" ht="90" x14ac:dyDescent="0.25">
      <c r="A112" s="8">
        <v>111</v>
      </c>
      <c r="B112" s="9">
        <v>36027</v>
      </c>
      <c r="C112" s="5" t="s">
        <v>12</v>
      </c>
      <c r="D112" s="5" t="s">
        <v>210</v>
      </c>
      <c r="E112" s="5" t="s">
        <v>254</v>
      </c>
      <c r="F112" s="5">
        <v>2</v>
      </c>
      <c r="G112" s="5"/>
      <c r="H112" s="11">
        <f>Table5[[#This Row],[Količina]]*Table5[[#This Row],[Jedinična cena]]</f>
        <v>0</v>
      </c>
      <c r="I112" s="5" t="s">
        <v>619</v>
      </c>
      <c r="J112" s="5" t="s">
        <v>255</v>
      </c>
      <c r="K112" s="5" t="s">
        <v>256</v>
      </c>
      <c r="L112" s="5" t="s">
        <v>257</v>
      </c>
    </row>
    <row r="113" spans="1:12" ht="90" x14ac:dyDescent="0.25">
      <c r="A113" s="8">
        <v>112</v>
      </c>
      <c r="B113" s="9">
        <v>36028</v>
      </c>
      <c r="C113" s="5" t="s">
        <v>12</v>
      </c>
      <c r="D113" s="5" t="s">
        <v>258</v>
      </c>
      <c r="E113" s="5" t="s">
        <v>259</v>
      </c>
      <c r="F113" s="5">
        <v>1</v>
      </c>
      <c r="G113" s="5"/>
      <c r="H113" s="11">
        <f>Table5[[#This Row],[Količina]]*Table5[[#This Row],[Jedinična cena]]</f>
        <v>0</v>
      </c>
      <c r="I113" s="5" t="s">
        <v>619</v>
      </c>
      <c r="J113" s="5" t="s">
        <v>255</v>
      </c>
      <c r="K113" s="5" t="s">
        <v>256</v>
      </c>
      <c r="L113" s="5" t="s">
        <v>257</v>
      </c>
    </row>
    <row r="114" spans="1:12" ht="60" x14ac:dyDescent="0.25">
      <c r="A114" s="8">
        <v>113</v>
      </c>
      <c r="B114" s="9">
        <v>36030</v>
      </c>
      <c r="C114" s="5" t="s">
        <v>12</v>
      </c>
      <c r="D114" s="5" t="s">
        <v>260</v>
      </c>
      <c r="E114" s="5" t="s">
        <v>261</v>
      </c>
      <c r="F114" s="5">
        <v>1</v>
      </c>
      <c r="G114" s="5"/>
      <c r="H114" s="11">
        <f>Table5[[#This Row],[Količina]]*Table5[[#This Row],[Jedinična cena]]</f>
        <v>0</v>
      </c>
      <c r="I114" s="5" t="s">
        <v>619</v>
      </c>
      <c r="J114" s="5" t="s">
        <v>255</v>
      </c>
      <c r="K114" s="5" t="s">
        <v>256</v>
      </c>
      <c r="L114" s="5" t="s">
        <v>257</v>
      </c>
    </row>
    <row r="115" spans="1:12" ht="60" x14ac:dyDescent="0.25">
      <c r="A115" s="8">
        <v>114</v>
      </c>
      <c r="B115" s="9">
        <v>36031</v>
      </c>
      <c r="C115" s="5" t="s">
        <v>12</v>
      </c>
      <c r="D115" s="5" t="s">
        <v>262</v>
      </c>
      <c r="E115" s="5" t="s">
        <v>263</v>
      </c>
      <c r="F115" s="5">
        <v>1</v>
      </c>
      <c r="G115" s="5"/>
      <c r="H115" s="11">
        <f>Table5[[#This Row],[Količina]]*Table5[[#This Row],[Jedinična cena]]</f>
        <v>0</v>
      </c>
      <c r="I115" s="5" t="s">
        <v>619</v>
      </c>
      <c r="J115" s="5" t="s">
        <v>255</v>
      </c>
      <c r="K115" s="5" t="s">
        <v>256</v>
      </c>
      <c r="L115" s="5" t="s">
        <v>257</v>
      </c>
    </row>
    <row r="116" spans="1:12" ht="75" x14ac:dyDescent="0.25">
      <c r="A116" s="8">
        <v>115</v>
      </c>
      <c r="B116" s="9">
        <v>36032</v>
      </c>
      <c r="C116" s="5" t="s">
        <v>12</v>
      </c>
      <c r="D116" s="5" t="s">
        <v>264</v>
      </c>
      <c r="E116" s="5" t="s">
        <v>265</v>
      </c>
      <c r="F116" s="5">
        <v>2</v>
      </c>
      <c r="G116" s="5"/>
      <c r="H116" s="11">
        <f>Table5[[#This Row],[Količina]]*Table5[[#This Row],[Jedinična cena]]</f>
        <v>0</v>
      </c>
      <c r="I116" s="5" t="s">
        <v>619</v>
      </c>
      <c r="J116" s="5" t="s">
        <v>255</v>
      </c>
      <c r="K116" s="5" t="s">
        <v>256</v>
      </c>
      <c r="L116" s="5" t="s">
        <v>257</v>
      </c>
    </row>
    <row r="117" spans="1:12" ht="45" x14ac:dyDescent="0.25">
      <c r="A117" s="8">
        <v>116</v>
      </c>
      <c r="B117" s="9">
        <v>36034</v>
      </c>
      <c r="C117" s="5" t="s">
        <v>12</v>
      </c>
      <c r="D117" s="5" t="s">
        <v>193</v>
      </c>
      <c r="E117" s="5" t="s">
        <v>266</v>
      </c>
      <c r="F117" s="5">
        <v>1</v>
      </c>
      <c r="G117" s="5"/>
      <c r="H117" s="11">
        <f>Table5[[#This Row],[Količina]]*Table5[[#This Row],[Jedinična cena]]</f>
        <v>0</v>
      </c>
      <c r="I117" s="5" t="s">
        <v>619</v>
      </c>
      <c r="J117" s="5" t="s">
        <v>255</v>
      </c>
      <c r="K117" s="5" t="s">
        <v>256</v>
      </c>
      <c r="L117" s="5" t="s">
        <v>257</v>
      </c>
    </row>
    <row r="118" spans="1:12" ht="45" x14ac:dyDescent="0.25">
      <c r="A118" s="8">
        <v>117</v>
      </c>
      <c r="B118" s="9">
        <v>36035</v>
      </c>
      <c r="C118" s="5" t="s">
        <v>12</v>
      </c>
      <c r="D118" s="5" t="s">
        <v>31</v>
      </c>
      <c r="E118" s="5" t="s">
        <v>267</v>
      </c>
      <c r="F118" s="5">
        <v>1</v>
      </c>
      <c r="G118" s="5"/>
      <c r="H118" s="11">
        <f>Table5[[#This Row],[Količina]]*Table5[[#This Row],[Jedinična cena]]</f>
        <v>0</v>
      </c>
      <c r="I118" s="5" t="s">
        <v>619</v>
      </c>
      <c r="J118" s="5" t="s">
        <v>255</v>
      </c>
      <c r="K118" s="5" t="s">
        <v>256</v>
      </c>
      <c r="L118" s="5" t="s">
        <v>257</v>
      </c>
    </row>
    <row r="119" spans="1:12" ht="45" x14ac:dyDescent="0.25">
      <c r="A119" s="8">
        <v>118</v>
      </c>
      <c r="B119" s="9">
        <v>36141</v>
      </c>
      <c r="C119" s="5" t="s">
        <v>12</v>
      </c>
      <c r="D119" s="5" t="s">
        <v>268</v>
      </c>
      <c r="E119" s="5" t="s">
        <v>269</v>
      </c>
      <c r="F119" s="5">
        <v>1</v>
      </c>
      <c r="G119" s="5"/>
      <c r="H119" s="11">
        <f>Table5[[#This Row],[Količina]]*Table5[[#This Row],[Jedinična cena]]</f>
        <v>0</v>
      </c>
      <c r="I119" s="5" t="s">
        <v>611</v>
      </c>
      <c r="J119" s="5" t="s">
        <v>45</v>
      </c>
      <c r="K119" s="5" t="s">
        <v>46</v>
      </c>
      <c r="L119" s="5" t="s">
        <v>47</v>
      </c>
    </row>
    <row r="120" spans="1:12" ht="45" x14ac:dyDescent="0.25">
      <c r="A120" s="8">
        <v>119</v>
      </c>
      <c r="B120" s="9">
        <v>36142</v>
      </c>
      <c r="C120" s="5" t="s">
        <v>12</v>
      </c>
      <c r="D120" s="5" t="s">
        <v>270</v>
      </c>
      <c r="E120" s="5" t="s">
        <v>271</v>
      </c>
      <c r="F120" s="5">
        <v>1</v>
      </c>
      <c r="G120" s="5"/>
      <c r="H120" s="11">
        <f>Table5[[#This Row],[Količina]]*Table5[[#This Row],[Jedinična cena]]</f>
        <v>0</v>
      </c>
      <c r="I120" s="5" t="s">
        <v>611</v>
      </c>
      <c r="J120" s="5" t="s">
        <v>45</v>
      </c>
      <c r="K120" s="5" t="s">
        <v>46</v>
      </c>
      <c r="L120" s="5" t="s">
        <v>47</v>
      </c>
    </row>
    <row r="121" spans="1:12" ht="45" x14ac:dyDescent="0.25">
      <c r="A121" s="8">
        <v>120</v>
      </c>
      <c r="B121" s="9">
        <v>36143</v>
      </c>
      <c r="C121" s="5" t="s">
        <v>12</v>
      </c>
      <c r="D121" s="5" t="s">
        <v>272</v>
      </c>
      <c r="E121" s="5" t="s">
        <v>273</v>
      </c>
      <c r="F121" s="5">
        <v>4</v>
      </c>
      <c r="G121" s="5"/>
      <c r="H121" s="11">
        <f>Table5[[#This Row],[Količina]]*Table5[[#This Row],[Jedinična cena]]</f>
        <v>0</v>
      </c>
      <c r="I121" s="5" t="s">
        <v>611</v>
      </c>
      <c r="J121" s="5" t="s">
        <v>45</v>
      </c>
      <c r="K121" s="5" t="s">
        <v>46</v>
      </c>
      <c r="L121" s="5" t="s">
        <v>47</v>
      </c>
    </row>
    <row r="122" spans="1:12" ht="45" x14ac:dyDescent="0.25">
      <c r="A122" s="8">
        <v>121</v>
      </c>
      <c r="B122" s="9">
        <v>36144</v>
      </c>
      <c r="C122" s="5" t="s">
        <v>12</v>
      </c>
      <c r="D122" s="5" t="s">
        <v>274</v>
      </c>
      <c r="E122" s="5" t="s">
        <v>275</v>
      </c>
      <c r="F122" s="5">
        <v>2</v>
      </c>
      <c r="G122" s="5"/>
      <c r="H122" s="11">
        <f>Table5[[#This Row],[Količina]]*Table5[[#This Row],[Jedinična cena]]</f>
        <v>0</v>
      </c>
      <c r="I122" s="5" t="s">
        <v>611</v>
      </c>
      <c r="J122" s="5" t="s">
        <v>45</v>
      </c>
      <c r="K122" s="5" t="s">
        <v>46</v>
      </c>
      <c r="L122" s="5" t="s">
        <v>47</v>
      </c>
    </row>
    <row r="123" spans="1:12" ht="45" x14ac:dyDescent="0.25">
      <c r="A123" s="8">
        <v>122</v>
      </c>
      <c r="B123" s="9">
        <v>36145</v>
      </c>
      <c r="C123" s="5" t="s">
        <v>12</v>
      </c>
      <c r="D123" s="5" t="s">
        <v>276</v>
      </c>
      <c r="E123" s="5" t="s">
        <v>277</v>
      </c>
      <c r="F123" s="5">
        <v>2</v>
      </c>
      <c r="G123" s="5"/>
      <c r="H123" s="11">
        <f>Table5[[#This Row],[Količina]]*Table5[[#This Row],[Jedinična cena]]</f>
        <v>0</v>
      </c>
      <c r="I123" s="5" t="s">
        <v>611</v>
      </c>
      <c r="J123" s="5" t="s">
        <v>45</v>
      </c>
      <c r="K123" s="5" t="s">
        <v>46</v>
      </c>
      <c r="L123" s="5" t="s">
        <v>47</v>
      </c>
    </row>
    <row r="124" spans="1:12" ht="45" x14ac:dyDescent="0.25">
      <c r="A124" s="8">
        <v>123</v>
      </c>
      <c r="B124" s="9">
        <v>36146</v>
      </c>
      <c r="C124" s="5" t="s">
        <v>12</v>
      </c>
      <c r="D124" s="5" t="s">
        <v>278</v>
      </c>
      <c r="E124" s="5" t="s">
        <v>279</v>
      </c>
      <c r="F124" s="5">
        <v>1</v>
      </c>
      <c r="G124" s="5"/>
      <c r="H124" s="11">
        <f>Table5[[#This Row],[Količina]]*Table5[[#This Row],[Jedinična cena]]</f>
        <v>0</v>
      </c>
      <c r="I124" s="5" t="s">
        <v>611</v>
      </c>
      <c r="J124" s="5" t="s">
        <v>45</v>
      </c>
      <c r="K124" s="5" t="s">
        <v>46</v>
      </c>
      <c r="L124" s="5" t="s">
        <v>47</v>
      </c>
    </row>
    <row r="125" spans="1:12" ht="45" x14ac:dyDescent="0.25">
      <c r="A125" s="8">
        <v>124</v>
      </c>
      <c r="B125" s="9">
        <v>36147</v>
      </c>
      <c r="C125" s="5" t="s">
        <v>12</v>
      </c>
      <c r="D125" s="5" t="s">
        <v>280</v>
      </c>
      <c r="E125" s="5" t="s">
        <v>281</v>
      </c>
      <c r="F125" s="5">
        <v>1</v>
      </c>
      <c r="G125" s="5"/>
      <c r="H125" s="11">
        <f>Table5[[#This Row],[Količina]]*Table5[[#This Row],[Jedinična cena]]</f>
        <v>0</v>
      </c>
      <c r="I125" s="5" t="s">
        <v>611</v>
      </c>
      <c r="J125" s="5" t="s">
        <v>45</v>
      </c>
      <c r="K125" s="5" t="s">
        <v>46</v>
      </c>
      <c r="L125" s="5" t="s">
        <v>47</v>
      </c>
    </row>
    <row r="126" spans="1:12" ht="45" x14ac:dyDescent="0.25">
      <c r="A126" s="8">
        <v>125</v>
      </c>
      <c r="B126" s="9">
        <v>36148</v>
      </c>
      <c r="C126" s="5" t="s">
        <v>12</v>
      </c>
      <c r="D126" s="5" t="s">
        <v>282</v>
      </c>
      <c r="E126" s="5" t="s">
        <v>283</v>
      </c>
      <c r="F126" s="5">
        <v>1</v>
      </c>
      <c r="G126" s="5"/>
      <c r="H126" s="11">
        <f>Table5[[#This Row],[Količina]]*Table5[[#This Row],[Jedinična cena]]</f>
        <v>0</v>
      </c>
      <c r="I126" s="5" t="s">
        <v>611</v>
      </c>
      <c r="J126" s="5" t="s">
        <v>45</v>
      </c>
      <c r="K126" s="5" t="s">
        <v>46</v>
      </c>
      <c r="L126" s="5" t="s">
        <v>47</v>
      </c>
    </row>
    <row r="127" spans="1:12" ht="45" x14ac:dyDescent="0.25">
      <c r="A127" s="8">
        <v>126</v>
      </c>
      <c r="B127" s="9">
        <v>36149</v>
      </c>
      <c r="C127" s="5" t="s">
        <v>12</v>
      </c>
      <c r="D127" s="5" t="s">
        <v>75</v>
      </c>
      <c r="E127" s="5" t="s">
        <v>284</v>
      </c>
      <c r="F127" s="5">
        <v>1</v>
      </c>
      <c r="G127" s="5"/>
      <c r="H127" s="11">
        <f>Table5[[#This Row],[Količina]]*Table5[[#This Row],[Jedinična cena]]</f>
        <v>0</v>
      </c>
      <c r="I127" s="5" t="s">
        <v>611</v>
      </c>
      <c r="J127" s="5" t="s">
        <v>45</v>
      </c>
      <c r="K127" s="5" t="s">
        <v>46</v>
      </c>
      <c r="L127" s="5" t="s">
        <v>47</v>
      </c>
    </row>
    <row r="128" spans="1:12" ht="45" x14ac:dyDescent="0.25">
      <c r="A128" s="8">
        <v>127</v>
      </c>
      <c r="B128" s="9">
        <v>36150</v>
      </c>
      <c r="C128" s="5" t="s">
        <v>12</v>
      </c>
      <c r="D128" s="5" t="s">
        <v>23</v>
      </c>
      <c r="E128" s="5" t="s">
        <v>285</v>
      </c>
      <c r="F128" s="5">
        <v>1</v>
      </c>
      <c r="G128" s="5"/>
      <c r="H128" s="11">
        <f>Table5[[#This Row],[Količina]]*Table5[[#This Row],[Jedinična cena]]</f>
        <v>0</v>
      </c>
      <c r="I128" s="5" t="s">
        <v>611</v>
      </c>
      <c r="J128" s="5" t="s">
        <v>45</v>
      </c>
      <c r="K128" s="5" t="s">
        <v>46</v>
      </c>
      <c r="L128" s="5" t="s">
        <v>47</v>
      </c>
    </row>
    <row r="129" spans="1:12" ht="45" x14ac:dyDescent="0.25">
      <c r="A129" s="8">
        <v>128</v>
      </c>
      <c r="B129" s="9">
        <v>36151</v>
      </c>
      <c r="C129" s="5" t="s">
        <v>12</v>
      </c>
      <c r="D129" s="5" t="s">
        <v>286</v>
      </c>
      <c r="E129" s="5" t="s">
        <v>287</v>
      </c>
      <c r="F129" s="5">
        <v>1</v>
      </c>
      <c r="G129" s="5"/>
      <c r="H129" s="11">
        <f>Table5[[#This Row],[Količina]]*Table5[[#This Row],[Jedinična cena]]</f>
        <v>0</v>
      </c>
      <c r="I129" s="5" t="s">
        <v>611</v>
      </c>
      <c r="J129" s="5" t="s">
        <v>45</v>
      </c>
      <c r="K129" s="5" t="s">
        <v>46</v>
      </c>
      <c r="L129" s="5" t="s">
        <v>47</v>
      </c>
    </row>
    <row r="130" spans="1:12" ht="45" x14ac:dyDescent="0.25">
      <c r="A130" s="8">
        <v>129</v>
      </c>
      <c r="B130" s="9">
        <v>36152</v>
      </c>
      <c r="C130" s="5" t="s">
        <v>12</v>
      </c>
      <c r="D130" s="5" t="s">
        <v>288</v>
      </c>
      <c r="E130" s="5" t="s">
        <v>289</v>
      </c>
      <c r="F130" s="5">
        <v>1</v>
      </c>
      <c r="G130" s="5"/>
      <c r="H130" s="11">
        <f>Table5[[#This Row],[Količina]]*Table5[[#This Row],[Jedinična cena]]</f>
        <v>0</v>
      </c>
      <c r="I130" s="5" t="s">
        <v>611</v>
      </c>
      <c r="J130" s="5" t="s">
        <v>45</v>
      </c>
      <c r="K130" s="5" t="s">
        <v>46</v>
      </c>
      <c r="L130" s="5" t="s">
        <v>47</v>
      </c>
    </row>
    <row r="131" spans="1:12" ht="45" x14ac:dyDescent="0.25">
      <c r="A131" s="8">
        <v>130</v>
      </c>
      <c r="B131" s="9">
        <v>36153</v>
      </c>
      <c r="C131" s="5" t="s">
        <v>12</v>
      </c>
      <c r="D131" s="5" t="s">
        <v>290</v>
      </c>
      <c r="E131" s="5" t="s">
        <v>291</v>
      </c>
      <c r="F131" s="5">
        <v>1</v>
      </c>
      <c r="G131" s="5"/>
      <c r="H131" s="11">
        <f>Table5[[#This Row],[Količina]]*Table5[[#This Row],[Jedinična cena]]</f>
        <v>0</v>
      </c>
      <c r="I131" s="5" t="s">
        <v>611</v>
      </c>
      <c r="J131" s="5" t="s">
        <v>45</v>
      </c>
      <c r="K131" s="5" t="s">
        <v>46</v>
      </c>
      <c r="L131" s="5" t="s">
        <v>47</v>
      </c>
    </row>
    <row r="132" spans="1:12" ht="60" x14ac:dyDescent="0.25">
      <c r="A132" s="8">
        <v>131</v>
      </c>
      <c r="B132" s="9">
        <v>37290</v>
      </c>
      <c r="C132" s="5" t="s">
        <v>12</v>
      </c>
      <c r="D132" s="5" t="s">
        <v>292</v>
      </c>
      <c r="E132" s="5" t="s">
        <v>293</v>
      </c>
      <c r="F132" s="5">
        <v>1</v>
      </c>
      <c r="G132" s="5"/>
      <c r="H132" s="11">
        <f>Table5[[#This Row],[Količina]]*Table5[[#This Row],[Jedinična cena]]</f>
        <v>0</v>
      </c>
      <c r="I132" s="5" t="s">
        <v>619</v>
      </c>
      <c r="J132" s="5" t="s">
        <v>255</v>
      </c>
      <c r="K132" s="5" t="s">
        <v>256</v>
      </c>
      <c r="L132" s="5" t="s">
        <v>257</v>
      </c>
    </row>
    <row r="133" spans="1:12" ht="75" x14ac:dyDescent="0.25">
      <c r="A133" s="8">
        <v>132</v>
      </c>
      <c r="B133" s="9">
        <v>37291</v>
      </c>
      <c r="C133" s="5" t="s">
        <v>12</v>
      </c>
      <c r="D133" s="5" t="s">
        <v>294</v>
      </c>
      <c r="E133" s="5" t="s">
        <v>295</v>
      </c>
      <c r="F133" s="5">
        <v>1</v>
      </c>
      <c r="G133" s="5"/>
      <c r="H133" s="11">
        <f>Table5[[#This Row],[Količina]]*Table5[[#This Row],[Jedinična cena]]</f>
        <v>0</v>
      </c>
      <c r="I133" s="5" t="s">
        <v>619</v>
      </c>
      <c r="J133" s="5" t="s">
        <v>255</v>
      </c>
      <c r="K133" s="5" t="s">
        <v>256</v>
      </c>
      <c r="L133" s="5" t="s">
        <v>257</v>
      </c>
    </row>
    <row r="134" spans="1:12" ht="75" x14ac:dyDescent="0.25">
      <c r="A134" s="8">
        <v>133</v>
      </c>
      <c r="B134" s="9">
        <v>37691</v>
      </c>
      <c r="C134" s="5" t="s">
        <v>12</v>
      </c>
      <c r="D134" s="5" t="s">
        <v>296</v>
      </c>
      <c r="E134" s="5" t="s">
        <v>297</v>
      </c>
      <c r="F134" s="5">
        <v>1</v>
      </c>
      <c r="G134" s="5"/>
      <c r="H134" s="11">
        <f>Table5[[#This Row],[Količina]]*Table5[[#This Row],[Jedinična cena]]</f>
        <v>0</v>
      </c>
      <c r="I134" s="5" t="s">
        <v>619</v>
      </c>
      <c r="J134" s="5" t="s">
        <v>255</v>
      </c>
      <c r="K134" s="5" t="s">
        <v>256</v>
      </c>
      <c r="L134" s="5" t="s">
        <v>257</v>
      </c>
    </row>
    <row r="135" spans="1:12" ht="90" x14ac:dyDescent="0.25">
      <c r="A135" s="8">
        <v>134</v>
      </c>
      <c r="B135" s="9">
        <v>37788</v>
      </c>
      <c r="C135" s="5" t="s">
        <v>12</v>
      </c>
      <c r="D135" s="5" t="s">
        <v>298</v>
      </c>
      <c r="E135" s="5" t="s">
        <v>299</v>
      </c>
      <c r="F135" s="5">
        <v>2</v>
      </c>
      <c r="G135" s="5"/>
      <c r="H135" s="11">
        <f>Table5[[#This Row],[Količina]]*Table5[[#This Row],[Jedinična cena]]</f>
        <v>0</v>
      </c>
      <c r="I135" s="5" t="s">
        <v>619</v>
      </c>
      <c r="J135" s="5" t="s">
        <v>255</v>
      </c>
      <c r="K135" s="5" t="s">
        <v>256</v>
      </c>
      <c r="L135" s="5" t="s">
        <v>257</v>
      </c>
    </row>
    <row r="136" spans="1:12" ht="90" x14ac:dyDescent="0.25">
      <c r="A136" s="8">
        <v>135</v>
      </c>
      <c r="B136" s="9">
        <v>37789</v>
      </c>
      <c r="C136" s="5" t="s">
        <v>12</v>
      </c>
      <c r="D136" s="5" t="s">
        <v>300</v>
      </c>
      <c r="E136" s="5" t="s">
        <v>301</v>
      </c>
      <c r="F136" s="5">
        <v>1</v>
      </c>
      <c r="G136" s="5"/>
      <c r="H136" s="11">
        <f>Table5[[#This Row],[Količina]]*Table5[[#This Row],[Jedinična cena]]</f>
        <v>0</v>
      </c>
      <c r="I136" s="5" t="s">
        <v>619</v>
      </c>
      <c r="J136" s="5" t="s">
        <v>255</v>
      </c>
      <c r="K136" s="5" t="s">
        <v>256</v>
      </c>
      <c r="L136" s="5" t="s">
        <v>257</v>
      </c>
    </row>
    <row r="137" spans="1:12" ht="75" x14ac:dyDescent="0.25">
      <c r="A137" s="8">
        <v>136</v>
      </c>
      <c r="B137" s="9">
        <v>38947</v>
      </c>
      <c r="C137" s="5" t="s">
        <v>12</v>
      </c>
      <c r="D137" s="5" t="s">
        <v>302</v>
      </c>
      <c r="E137" s="5" t="s">
        <v>303</v>
      </c>
      <c r="F137" s="5">
        <v>1</v>
      </c>
      <c r="G137" s="5"/>
      <c r="H137" s="11">
        <f>Table5[[#This Row],[Količina]]*Table5[[#This Row],[Jedinična cena]]</f>
        <v>0</v>
      </c>
      <c r="I137" s="5" t="s">
        <v>628</v>
      </c>
      <c r="J137" s="5" t="s">
        <v>304</v>
      </c>
      <c r="K137" s="5" t="s">
        <v>305</v>
      </c>
      <c r="L137" s="5" t="s">
        <v>306</v>
      </c>
    </row>
    <row r="138" spans="1:12" ht="75" x14ac:dyDescent="0.25">
      <c r="A138" s="8">
        <v>137</v>
      </c>
      <c r="B138" s="9">
        <v>38948</v>
      </c>
      <c r="C138" s="5" t="s">
        <v>12</v>
      </c>
      <c r="D138" s="5" t="s">
        <v>307</v>
      </c>
      <c r="E138" s="5" t="s">
        <v>308</v>
      </c>
      <c r="F138" s="5">
        <v>1</v>
      </c>
      <c r="G138" s="5"/>
      <c r="H138" s="11">
        <f>Table5[[#This Row],[Količina]]*Table5[[#This Row],[Jedinična cena]]</f>
        <v>0</v>
      </c>
      <c r="I138" s="5" t="s">
        <v>628</v>
      </c>
      <c r="J138" s="5" t="s">
        <v>304</v>
      </c>
      <c r="K138" s="5" t="s">
        <v>305</v>
      </c>
      <c r="L138" s="5" t="s">
        <v>306</v>
      </c>
    </row>
    <row r="139" spans="1:12" ht="75" x14ac:dyDescent="0.25">
      <c r="A139" s="8">
        <v>138</v>
      </c>
      <c r="B139" s="9">
        <v>38949</v>
      </c>
      <c r="C139" s="5" t="s">
        <v>12</v>
      </c>
      <c r="D139" s="5" t="s">
        <v>309</v>
      </c>
      <c r="E139" s="5" t="s">
        <v>310</v>
      </c>
      <c r="F139" s="5">
        <v>1</v>
      </c>
      <c r="G139" s="5"/>
      <c r="H139" s="11">
        <f>Table5[[#This Row],[Količina]]*Table5[[#This Row],[Jedinična cena]]</f>
        <v>0</v>
      </c>
      <c r="I139" s="5" t="s">
        <v>628</v>
      </c>
      <c r="J139" s="5" t="s">
        <v>304</v>
      </c>
      <c r="K139" s="5" t="s">
        <v>305</v>
      </c>
      <c r="L139" s="5" t="s">
        <v>306</v>
      </c>
    </row>
    <row r="140" spans="1:12" ht="75" x14ac:dyDescent="0.25">
      <c r="A140" s="8">
        <v>139</v>
      </c>
      <c r="B140" s="9">
        <v>38950</v>
      </c>
      <c r="C140" s="5" t="s">
        <v>12</v>
      </c>
      <c r="D140" s="5" t="s">
        <v>311</v>
      </c>
      <c r="E140" s="5" t="s">
        <v>312</v>
      </c>
      <c r="F140" s="5">
        <v>1</v>
      </c>
      <c r="G140" s="5"/>
      <c r="H140" s="11">
        <f>Table5[[#This Row],[Količina]]*Table5[[#This Row],[Jedinična cena]]</f>
        <v>0</v>
      </c>
      <c r="I140" s="5" t="s">
        <v>628</v>
      </c>
      <c r="J140" s="5" t="s">
        <v>304</v>
      </c>
      <c r="K140" s="5" t="s">
        <v>305</v>
      </c>
      <c r="L140" s="5" t="s">
        <v>306</v>
      </c>
    </row>
    <row r="141" spans="1:12" ht="45" x14ac:dyDescent="0.25">
      <c r="A141" s="8">
        <v>140</v>
      </c>
      <c r="B141" s="9">
        <v>39319</v>
      </c>
      <c r="C141" s="5" t="s">
        <v>12</v>
      </c>
      <c r="D141" s="5" t="s">
        <v>313</v>
      </c>
      <c r="E141" s="5" t="s">
        <v>314</v>
      </c>
      <c r="F141" s="5">
        <v>1</v>
      </c>
      <c r="G141" s="5"/>
      <c r="H141" s="11">
        <f>Table5[[#This Row],[Količina]]*Table5[[#This Row],[Jedinična cena]]</f>
        <v>0</v>
      </c>
      <c r="I141" s="5" t="s">
        <v>620</v>
      </c>
      <c r="J141" s="5" t="s">
        <v>315</v>
      </c>
      <c r="K141" s="5" t="s">
        <v>316</v>
      </c>
      <c r="L141" s="5" t="s">
        <v>317</v>
      </c>
    </row>
    <row r="142" spans="1:12" ht="45" x14ac:dyDescent="0.25">
      <c r="A142" s="8">
        <v>141</v>
      </c>
      <c r="B142" s="9">
        <v>39320</v>
      </c>
      <c r="C142" s="5" t="s">
        <v>12</v>
      </c>
      <c r="D142" s="5" t="s">
        <v>318</v>
      </c>
      <c r="E142" s="5" t="s">
        <v>319</v>
      </c>
      <c r="F142" s="5">
        <v>1</v>
      </c>
      <c r="G142" s="5"/>
      <c r="H142" s="11">
        <f>Table5[[#This Row],[Količina]]*Table5[[#This Row],[Jedinična cena]]</f>
        <v>0</v>
      </c>
      <c r="I142" s="5" t="s">
        <v>620</v>
      </c>
      <c r="J142" s="5" t="s">
        <v>315</v>
      </c>
      <c r="K142" s="5" t="s">
        <v>316</v>
      </c>
      <c r="L142" s="5" t="s">
        <v>317</v>
      </c>
    </row>
    <row r="143" spans="1:12" ht="45" x14ac:dyDescent="0.25">
      <c r="A143" s="8">
        <v>142</v>
      </c>
      <c r="B143" s="9">
        <v>39378</v>
      </c>
      <c r="C143" s="5" t="s">
        <v>12</v>
      </c>
      <c r="D143" s="5" t="s">
        <v>320</v>
      </c>
      <c r="E143" s="5" t="s">
        <v>321</v>
      </c>
      <c r="F143" s="5">
        <v>1</v>
      </c>
      <c r="G143" s="5"/>
      <c r="H143" s="11">
        <f>Table5[[#This Row],[Količina]]*Table5[[#This Row],[Jedinična cena]]</f>
        <v>0</v>
      </c>
      <c r="I143" s="5" t="s">
        <v>620</v>
      </c>
      <c r="J143" s="5" t="s">
        <v>315</v>
      </c>
      <c r="K143" s="5" t="s">
        <v>316</v>
      </c>
      <c r="L143" s="5" t="s">
        <v>317</v>
      </c>
    </row>
    <row r="144" spans="1:12" ht="90" x14ac:dyDescent="0.25">
      <c r="A144" s="8">
        <v>143</v>
      </c>
      <c r="B144" s="9">
        <v>39847</v>
      </c>
      <c r="C144" s="5" t="s">
        <v>12</v>
      </c>
      <c r="D144" s="5" t="s">
        <v>322</v>
      </c>
      <c r="E144" s="5" t="s">
        <v>323</v>
      </c>
      <c r="F144" s="5">
        <v>1</v>
      </c>
      <c r="G144" s="5"/>
      <c r="H144" s="11">
        <f>Table5[[#This Row],[Količina]]*Table5[[#This Row],[Jedinična cena]]</f>
        <v>0</v>
      </c>
      <c r="I144" s="5" t="s">
        <v>618</v>
      </c>
      <c r="J144" s="5" t="s">
        <v>222</v>
      </c>
      <c r="K144" s="5" t="s">
        <v>223</v>
      </c>
      <c r="L144" s="5" t="s">
        <v>224</v>
      </c>
    </row>
    <row r="145" spans="1:12" ht="90" x14ac:dyDescent="0.25">
      <c r="A145" s="8">
        <v>144</v>
      </c>
      <c r="B145" s="9">
        <v>39848</v>
      </c>
      <c r="C145" s="5" t="s">
        <v>12</v>
      </c>
      <c r="D145" s="5" t="s">
        <v>324</v>
      </c>
      <c r="E145" s="5" t="s">
        <v>325</v>
      </c>
      <c r="F145" s="5">
        <v>1</v>
      </c>
      <c r="G145" s="5"/>
      <c r="H145" s="11">
        <f>Table5[[#This Row],[Količina]]*Table5[[#This Row],[Jedinična cena]]</f>
        <v>0</v>
      </c>
      <c r="I145" s="5" t="s">
        <v>618</v>
      </c>
      <c r="J145" s="5" t="s">
        <v>222</v>
      </c>
      <c r="K145" s="5" t="s">
        <v>223</v>
      </c>
      <c r="L145" s="5" t="s">
        <v>224</v>
      </c>
    </row>
    <row r="146" spans="1:12" ht="90" x14ac:dyDescent="0.25">
      <c r="A146" s="8">
        <v>145</v>
      </c>
      <c r="B146" s="9">
        <v>39849</v>
      </c>
      <c r="C146" s="5" t="s">
        <v>12</v>
      </c>
      <c r="D146" s="5" t="s">
        <v>326</v>
      </c>
      <c r="E146" s="5" t="s">
        <v>327</v>
      </c>
      <c r="F146" s="5">
        <v>1</v>
      </c>
      <c r="G146" s="5"/>
      <c r="H146" s="11">
        <f>Table5[[#This Row],[Količina]]*Table5[[#This Row],[Jedinična cena]]</f>
        <v>0</v>
      </c>
      <c r="I146" s="5" t="s">
        <v>618</v>
      </c>
      <c r="J146" s="5" t="s">
        <v>222</v>
      </c>
      <c r="K146" s="5" t="s">
        <v>223</v>
      </c>
      <c r="L146" s="5" t="s">
        <v>224</v>
      </c>
    </row>
    <row r="147" spans="1:12" ht="60" x14ac:dyDescent="0.25">
      <c r="A147" s="8">
        <v>146</v>
      </c>
      <c r="B147" s="9">
        <v>39850</v>
      </c>
      <c r="C147" s="5" t="s">
        <v>12</v>
      </c>
      <c r="D147" s="5" t="s">
        <v>65</v>
      </c>
      <c r="E147" s="5" t="s">
        <v>328</v>
      </c>
      <c r="F147" s="5">
        <v>2</v>
      </c>
      <c r="G147" s="5"/>
      <c r="H147" s="11">
        <f>Table5[[#This Row],[Količina]]*Table5[[#This Row],[Jedinična cena]]</f>
        <v>0</v>
      </c>
      <c r="I147" s="5" t="s">
        <v>618</v>
      </c>
      <c r="J147" s="5" t="s">
        <v>222</v>
      </c>
      <c r="K147" s="5" t="s">
        <v>223</v>
      </c>
      <c r="L147" s="5" t="s">
        <v>224</v>
      </c>
    </row>
    <row r="148" spans="1:12" ht="45" x14ac:dyDescent="0.25">
      <c r="A148" s="8">
        <v>147</v>
      </c>
      <c r="B148" s="9">
        <v>40166</v>
      </c>
      <c r="C148" s="5" t="s">
        <v>12</v>
      </c>
      <c r="D148" s="5" t="s">
        <v>329</v>
      </c>
      <c r="E148" s="5" t="s">
        <v>330</v>
      </c>
      <c r="F148" s="5">
        <v>1</v>
      </c>
      <c r="G148" s="5"/>
      <c r="H148" s="11">
        <f>Table5[[#This Row],[Količina]]*Table5[[#This Row],[Jedinična cena]]</f>
        <v>0</v>
      </c>
      <c r="I148" s="5" t="s">
        <v>621</v>
      </c>
      <c r="J148" s="5" t="s">
        <v>315</v>
      </c>
      <c r="K148" s="5" t="s">
        <v>331</v>
      </c>
      <c r="L148" s="5" t="s">
        <v>332</v>
      </c>
    </row>
    <row r="149" spans="1:12" ht="75" x14ac:dyDescent="0.25">
      <c r="A149" s="8">
        <v>148</v>
      </c>
      <c r="B149" s="9">
        <v>40402</v>
      </c>
      <c r="C149" s="5" t="s">
        <v>12</v>
      </c>
      <c r="D149" s="5" t="s">
        <v>333</v>
      </c>
      <c r="E149" s="5" t="s">
        <v>334</v>
      </c>
      <c r="F149" s="5">
        <v>1</v>
      </c>
      <c r="G149" s="5"/>
      <c r="H149" s="11">
        <f>Table5[[#This Row],[Količina]]*Table5[[#This Row],[Jedinična cena]]</f>
        <v>0</v>
      </c>
      <c r="I149" s="5" t="s">
        <v>614</v>
      </c>
      <c r="J149" s="5" t="s">
        <v>90</v>
      </c>
      <c r="K149" s="5" t="s">
        <v>335</v>
      </c>
      <c r="L149" s="5" t="s">
        <v>336</v>
      </c>
    </row>
    <row r="150" spans="1:12" ht="75" x14ac:dyDescent="0.25">
      <c r="A150" s="8">
        <v>149</v>
      </c>
      <c r="B150" s="9">
        <v>40403</v>
      </c>
      <c r="C150" s="5" t="s">
        <v>12</v>
      </c>
      <c r="D150" s="5" t="s">
        <v>337</v>
      </c>
      <c r="E150" s="5" t="s">
        <v>338</v>
      </c>
      <c r="F150" s="5">
        <v>1</v>
      </c>
      <c r="G150" s="5"/>
      <c r="H150" s="11">
        <f>Table5[[#This Row],[Količina]]*Table5[[#This Row],[Jedinična cena]]</f>
        <v>0</v>
      </c>
      <c r="I150" s="5" t="s">
        <v>614</v>
      </c>
      <c r="J150" s="5" t="s">
        <v>90</v>
      </c>
      <c r="K150" s="5" t="s">
        <v>335</v>
      </c>
      <c r="L150" s="5" t="s">
        <v>336</v>
      </c>
    </row>
    <row r="151" spans="1:12" ht="75" x14ac:dyDescent="0.25">
      <c r="A151" s="8">
        <v>150</v>
      </c>
      <c r="B151" s="9">
        <v>40404</v>
      </c>
      <c r="C151" s="5" t="s">
        <v>12</v>
      </c>
      <c r="D151" s="5" t="s">
        <v>339</v>
      </c>
      <c r="E151" s="5" t="s">
        <v>340</v>
      </c>
      <c r="F151" s="5">
        <v>1</v>
      </c>
      <c r="G151" s="5"/>
      <c r="H151" s="11">
        <f>Table5[[#This Row],[Količina]]*Table5[[#This Row],[Jedinična cena]]</f>
        <v>0</v>
      </c>
      <c r="I151" s="5" t="s">
        <v>614</v>
      </c>
      <c r="J151" s="5" t="s">
        <v>90</v>
      </c>
      <c r="K151" s="5" t="s">
        <v>335</v>
      </c>
      <c r="L151" s="5" t="s">
        <v>336</v>
      </c>
    </row>
    <row r="152" spans="1:12" ht="75" x14ac:dyDescent="0.25">
      <c r="A152" s="8">
        <v>151</v>
      </c>
      <c r="B152" s="9">
        <v>40405</v>
      </c>
      <c r="C152" s="5" t="s">
        <v>12</v>
      </c>
      <c r="D152" s="5" t="s">
        <v>341</v>
      </c>
      <c r="E152" s="5" t="s">
        <v>342</v>
      </c>
      <c r="F152" s="5">
        <v>1</v>
      </c>
      <c r="G152" s="5"/>
      <c r="H152" s="11">
        <f>Table5[[#This Row],[Količina]]*Table5[[#This Row],[Jedinična cena]]</f>
        <v>0</v>
      </c>
      <c r="I152" s="5" t="s">
        <v>614</v>
      </c>
      <c r="J152" s="5" t="s">
        <v>90</v>
      </c>
      <c r="K152" s="5" t="s">
        <v>335</v>
      </c>
      <c r="L152" s="5" t="s">
        <v>336</v>
      </c>
    </row>
    <row r="153" spans="1:12" ht="75" x14ac:dyDescent="0.25">
      <c r="A153" s="8">
        <v>152</v>
      </c>
      <c r="B153" s="9">
        <v>40406</v>
      </c>
      <c r="C153" s="5" t="s">
        <v>12</v>
      </c>
      <c r="D153" s="5" t="s">
        <v>343</v>
      </c>
      <c r="E153" s="5" t="s">
        <v>344</v>
      </c>
      <c r="F153" s="5">
        <v>1</v>
      </c>
      <c r="G153" s="5"/>
      <c r="H153" s="11">
        <f>Table5[[#This Row],[Količina]]*Table5[[#This Row],[Jedinična cena]]</f>
        <v>0</v>
      </c>
      <c r="I153" s="5" t="s">
        <v>614</v>
      </c>
      <c r="J153" s="5" t="s">
        <v>90</v>
      </c>
      <c r="K153" s="5" t="s">
        <v>335</v>
      </c>
      <c r="L153" s="5" t="s">
        <v>336</v>
      </c>
    </row>
    <row r="154" spans="1:12" ht="90" x14ac:dyDescent="0.25">
      <c r="A154" s="8">
        <v>153</v>
      </c>
      <c r="B154" s="9">
        <v>40407</v>
      </c>
      <c r="C154" s="5" t="s">
        <v>12</v>
      </c>
      <c r="D154" s="5" t="s">
        <v>345</v>
      </c>
      <c r="E154" s="5" t="s">
        <v>346</v>
      </c>
      <c r="F154" s="5">
        <v>1</v>
      </c>
      <c r="G154" s="5"/>
      <c r="H154" s="11">
        <f>Table5[[#This Row],[Količina]]*Table5[[#This Row],[Jedinična cena]]</f>
        <v>0</v>
      </c>
      <c r="I154" s="5" t="s">
        <v>614</v>
      </c>
      <c r="J154" s="5" t="s">
        <v>90</v>
      </c>
      <c r="K154" s="5" t="s">
        <v>335</v>
      </c>
      <c r="L154" s="5" t="s">
        <v>336</v>
      </c>
    </row>
    <row r="155" spans="1:12" ht="75" x14ac:dyDescent="0.25">
      <c r="A155" s="8">
        <v>154</v>
      </c>
      <c r="B155" s="9">
        <v>40740</v>
      </c>
      <c r="C155" s="5" t="s">
        <v>12</v>
      </c>
      <c r="D155" s="5" t="s">
        <v>347</v>
      </c>
      <c r="E155" s="5" t="s">
        <v>348</v>
      </c>
      <c r="F155" s="5">
        <v>5</v>
      </c>
      <c r="G155" s="5"/>
      <c r="H155" s="11">
        <f>Table5[[#This Row],[Količina]]*Table5[[#This Row],[Jedinična cena]]</f>
        <v>0</v>
      </c>
      <c r="I155" s="5" t="s">
        <v>614</v>
      </c>
      <c r="J155" s="5" t="s">
        <v>90</v>
      </c>
      <c r="K155" s="5" t="s">
        <v>335</v>
      </c>
      <c r="L155" s="5" t="s">
        <v>336</v>
      </c>
    </row>
    <row r="156" spans="1:12" ht="60" x14ac:dyDescent="0.25">
      <c r="A156" s="8">
        <v>155</v>
      </c>
      <c r="B156" s="9">
        <v>40741</v>
      </c>
      <c r="C156" s="5" t="s">
        <v>12</v>
      </c>
      <c r="D156" s="5" t="s">
        <v>349</v>
      </c>
      <c r="E156" s="5" t="s">
        <v>350</v>
      </c>
      <c r="F156" s="5">
        <v>1</v>
      </c>
      <c r="G156" s="5"/>
      <c r="H156" s="11">
        <f>Table5[[#This Row],[Količina]]*Table5[[#This Row],[Jedinična cena]]</f>
        <v>0</v>
      </c>
      <c r="I156" s="5" t="s">
        <v>614</v>
      </c>
      <c r="J156" s="5" t="s">
        <v>90</v>
      </c>
      <c r="K156" s="5" t="s">
        <v>335</v>
      </c>
      <c r="L156" s="5" t="s">
        <v>336</v>
      </c>
    </row>
    <row r="157" spans="1:12" ht="105" x14ac:dyDescent="0.25">
      <c r="A157" s="8">
        <v>156</v>
      </c>
      <c r="B157" s="9">
        <v>40742</v>
      </c>
      <c r="C157" s="5" t="s">
        <v>12</v>
      </c>
      <c r="D157" s="5" t="s">
        <v>351</v>
      </c>
      <c r="E157" s="5" t="s">
        <v>352</v>
      </c>
      <c r="F157" s="5">
        <v>1</v>
      </c>
      <c r="G157" s="5"/>
      <c r="H157" s="11">
        <f>Table5[[#This Row],[Količina]]*Table5[[#This Row],[Jedinična cena]]</f>
        <v>0</v>
      </c>
      <c r="I157" s="5" t="s">
        <v>614</v>
      </c>
      <c r="J157" s="5" t="s">
        <v>90</v>
      </c>
      <c r="K157" s="5" t="s">
        <v>335</v>
      </c>
      <c r="L157" s="5" t="s">
        <v>336</v>
      </c>
    </row>
    <row r="158" spans="1:12" ht="90" x14ac:dyDescent="0.25">
      <c r="A158" s="8">
        <v>157</v>
      </c>
      <c r="B158" s="9">
        <v>40743</v>
      </c>
      <c r="C158" s="5" t="s">
        <v>12</v>
      </c>
      <c r="D158" s="5" t="s">
        <v>353</v>
      </c>
      <c r="E158" s="5" t="s">
        <v>354</v>
      </c>
      <c r="F158" s="5">
        <v>1</v>
      </c>
      <c r="G158" s="5"/>
      <c r="H158" s="11">
        <f>Table5[[#This Row],[Količina]]*Table5[[#This Row],[Jedinična cena]]</f>
        <v>0</v>
      </c>
      <c r="I158" s="5" t="s">
        <v>614</v>
      </c>
      <c r="J158" s="5" t="s">
        <v>90</v>
      </c>
      <c r="K158" s="5" t="s">
        <v>335</v>
      </c>
      <c r="L158" s="5" t="s">
        <v>336</v>
      </c>
    </row>
    <row r="159" spans="1:12" ht="75" x14ac:dyDescent="0.25">
      <c r="A159" s="8">
        <v>158</v>
      </c>
      <c r="B159" s="9">
        <v>40744</v>
      </c>
      <c r="C159" s="5" t="s">
        <v>12</v>
      </c>
      <c r="D159" s="5" t="s">
        <v>355</v>
      </c>
      <c r="E159" s="5" t="s">
        <v>356</v>
      </c>
      <c r="F159" s="5">
        <v>1</v>
      </c>
      <c r="G159" s="5"/>
      <c r="H159" s="11">
        <f>Table5[[#This Row],[Količina]]*Table5[[#This Row],[Jedinična cena]]</f>
        <v>0</v>
      </c>
      <c r="I159" s="5" t="s">
        <v>614</v>
      </c>
      <c r="J159" s="5" t="s">
        <v>90</v>
      </c>
      <c r="K159" s="5" t="s">
        <v>335</v>
      </c>
      <c r="L159" s="5" t="s">
        <v>336</v>
      </c>
    </row>
    <row r="160" spans="1:12" ht="45" x14ac:dyDescent="0.25">
      <c r="A160" s="8">
        <v>159</v>
      </c>
      <c r="B160" s="9">
        <v>40822</v>
      </c>
      <c r="C160" s="5" t="s">
        <v>12</v>
      </c>
      <c r="D160" s="5" t="s">
        <v>357</v>
      </c>
      <c r="E160" s="5" t="s">
        <v>358</v>
      </c>
      <c r="F160" s="5">
        <v>1</v>
      </c>
      <c r="G160" s="5"/>
      <c r="H160" s="11">
        <f>Table5[[#This Row],[Količina]]*Table5[[#This Row],[Jedinična cena]]</f>
        <v>0</v>
      </c>
      <c r="I160" s="5" t="s">
        <v>630</v>
      </c>
      <c r="J160" s="5" t="s">
        <v>359</v>
      </c>
      <c r="K160" s="5" t="s">
        <v>360</v>
      </c>
      <c r="L160" s="5" t="s">
        <v>361</v>
      </c>
    </row>
    <row r="161" spans="1:12" ht="45" x14ac:dyDescent="0.25">
      <c r="A161" s="8">
        <v>160</v>
      </c>
      <c r="B161" s="9">
        <v>40823</v>
      </c>
      <c r="C161" s="5" t="s">
        <v>12</v>
      </c>
      <c r="D161" s="5" t="s">
        <v>362</v>
      </c>
      <c r="E161" s="5" t="s">
        <v>363</v>
      </c>
      <c r="F161" s="5">
        <v>1</v>
      </c>
      <c r="G161" s="5"/>
      <c r="H161" s="11">
        <f>Table5[[#This Row],[Količina]]*Table5[[#This Row],[Jedinična cena]]</f>
        <v>0</v>
      </c>
      <c r="I161" s="5" t="s">
        <v>630</v>
      </c>
      <c r="J161" s="5" t="s">
        <v>359</v>
      </c>
      <c r="K161" s="5" t="s">
        <v>360</v>
      </c>
      <c r="L161" s="5" t="s">
        <v>361</v>
      </c>
    </row>
    <row r="162" spans="1:12" ht="60" x14ac:dyDescent="0.25">
      <c r="A162" s="8">
        <v>161</v>
      </c>
      <c r="B162" s="9">
        <v>42275</v>
      </c>
      <c r="C162" s="5" t="s">
        <v>12</v>
      </c>
      <c r="D162" s="5" t="s">
        <v>364</v>
      </c>
      <c r="E162" s="5" t="s">
        <v>365</v>
      </c>
      <c r="F162" s="5">
        <v>2</v>
      </c>
      <c r="G162" s="5"/>
      <c r="H162" s="11">
        <f>Table5[[#This Row],[Količina]]*Table5[[#This Row],[Jedinična cena]]</f>
        <v>0</v>
      </c>
      <c r="I162" s="5" t="s">
        <v>613</v>
      </c>
      <c r="J162" s="5" t="s">
        <v>79</v>
      </c>
      <c r="K162" s="5" t="s">
        <v>366</v>
      </c>
      <c r="L162" s="5" t="s">
        <v>367</v>
      </c>
    </row>
    <row r="163" spans="1:12" ht="45" x14ac:dyDescent="0.25">
      <c r="A163" s="8">
        <v>162</v>
      </c>
      <c r="B163" s="9">
        <v>42276</v>
      </c>
      <c r="C163" s="5" t="s">
        <v>12</v>
      </c>
      <c r="D163" s="5" t="s">
        <v>368</v>
      </c>
      <c r="E163" s="5" t="s">
        <v>369</v>
      </c>
      <c r="F163" s="5">
        <v>3</v>
      </c>
      <c r="G163" s="5"/>
      <c r="H163" s="11">
        <f>Table5[[#This Row],[Količina]]*Table5[[#This Row],[Jedinična cena]]</f>
        <v>0</v>
      </c>
      <c r="I163" s="5" t="s">
        <v>613</v>
      </c>
      <c r="J163" s="5" t="s">
        <v>79</v>
      </c>
      <c r="K163" s="5" t="s">
        <v>366</v>
      </c>
      <c r="L163" s="5" t="s">
        <v>367</v>
      </c>
    </row>
    <row r="164" spans="1:12" ht="45" x14ac:dyDescent="0.25">
      <c r="A164" s="8">
        <v>163</v>
      </c>
      <c r="B164" s="9">
        <v>42277</v>
      </c>
      <c r="C164" s="5" t="s">
        <v>12</v>
      </c>
      <c r="D164" s="5" t="s">
        <v>370</v>
      </c>
      <c r="E164" s="5" t="s">
        <v>371</v>
      </c>
      <c r="F164" s="5">
        <v>2</v>
      </c>
      <c r="G164" s="5"/>
      <c r="H164" s="11">
        <f>Table5[[#This Row],[Količina]]*Table5[[#This Row],[Jedinična cena]]</f>
        <v>0</v>
      </c>
      <c r="I164" s="5" t="s">
        <v>613</v>
      </c>
      <c r="J164" s="5" t="s">
        <v>79</v>
      </c>
      <c r="K164" s="5" t="s">
        <v>366</v>
      </c>
      <c r="L164" s="5" t="s">
        <v>367</v>
      </c>
    </row>
    <row r="165" spans="1:12" ht="45" x14ac:dyDescent="0.25">
      <c r="A165" s="8">
        <v>164</v>
      </c>
      <c r="B165" s="9">
        <v>42281</v>
      </c>
      <c r="C165" s="5" t="s">
        <v>12</v>
      </c>
      <c r="D165" s="5" t="s">
        <v>372</v>
      </c>
      <c r="E165" s="5" t="s">
        <v>373</v>
      </c>
      <c r="F165" s="5">
        <v>2</v>
      </c>
      <c r="G165" s="5"/>
      <c r="H165" s="11">
        <f>Table5[[#This Row],[Količina]]*Table5[[#This Row],[Jedinična cena]]</f>
        <v>0</v>
      </c>
      <c r="I165" s="5" t="s">
        <v>613</v>
      </c>
      <c r="J165" s="5" t="s">
        <v>79</v>
      </c>
      <c r="K165" s="5" t="s">
        <v>366</v>
      </c>
      <c r="L165" s="5" t="s">
        <v>367</v>
      </c>
    </row>
    <row r="166" spans="1:12" ht="45" x14ac:dyDescent="0.25">
      <c r="A166" s="8">
        <v>165</v>
      </c>
      <c r="B166" s="9">
        <v>42620</v>
      </c>
      <c r="C166" s="5" t="s">
        <v>12</v>
      </c>
      <c r="D166" s="5" t="s">
        <v>59</v>
      </c>
      <c r="E166" s="5" t="s">
        <v>60</v>
      </c>
      <c r="F166" s="5">
        <v>3</v>
      </c>
      <c r="G166" s="5"/>
      <c r="H166" s="11">
        <f>Table5[[#This Row],[Količina]]*Table5[[#This Row],[Jedinična cena]]</f>
        <v>0</v>
      </c>
      <c r="I166" s="5" t="s">
        <v>612</v>
      </c>
      <c r="J166" s="5" t="s">
        <v>54</v>
      </c>
      <c r="K166" s="5" t="s">
        <v>55</v>
      </c>
      <c r="L166" s="5" t="s">
        <v>56</v>
      </c>
    </row>
    <row r="167" spans="1:12" ht="75" x14ac:dyDescent="0.25">
      <c r="A167" s="8">
        <v>166</v>
      </c>
      <c r="B167" s="9">
        <v>42621</v>
      </c>
      <c r="C167" s="5" t="s">
        <v>12</v>
      </c>
      <c r="D167" s="5" t="s">
        <v>374</v>
      </c>
      <c r="E167" s="5" t="s">
        <v>375</v>
      </c>
      <c r="F167" s="5">
        <v>2</v>
      </c>
      <c r="G167" s="5"/>
      <c r="H167" s="11">
        <f>Table5[[#This Row],[Količina]]*Table5[[#This Row],[Jedinična cena]]</f>
        <v>0</v>
      </c>
      <c r="I167" s="5" t="s">
        <v>612</v>
      </c>
      <c r="J167" s="5" t="s">
        <v>54</v>
      </c>
      <c r="K167" s="5" t="s">
        <v>55</v>
      </c>
      <c r="L167" s="5" t="s">
        <v>56</v>
      </c>
    </row>
    <row r="168" spans="1:12" ht="45" x14ac:dyDescent="0.25">
      <c r="A168" s="8">
        <v>167</v>
      </c>
      <c r="B168" s="9">
        <v>44174</v>
      </c>
      <c r="C168" s="5" t="s">
        <v>12</v>
      </c>
      <c r="D168" s="5" t="s">
        <v>179</v>
      </c>
      <c r="E168" s="5" t="s">
        <v>376</v>
      </c>
      <c r="F168" s="5">
        <v>3</v>
      </c>
      <c r="G168" s="5"/>
      <c r="H168" s="11">
        <f>Table5[[#This Row],[Količina]]*Table5[[#This Row],[Jedinična cena]]</f>
        <v>0</v>
      </c>
      <c r="I168" s="5" t="s">
        <v>630</v>
      </c>
      <c r="J168" s="5" t="s">
        <v>359</v>
      </c>
      <c r="K168" s="5" t="s">
        <v>360</v>
      </c>
      <c r="L168" s="5" t="s">
        <v>361</v>
      </c>
    </row>
    <row r="169" spans="1:12" ht="30" x14ac:dyDescent="0.25">
      <c r="A169" s="8">
        <v>168</v>
      </c>
      <c r="B169" s="9">
        <v>44175</v>
      </c>
      <c r="C169" s="5" t="s">
        <v>12</v>
      </c>
      <c r="D169" s="5" t="s">
        <v>65</v>
      </c>
      <c r="E169" s="5" t="s">
        <v>377</v>
      </c>
      <c r="F169" s="5">
        <v>1</v>
      </c>
      <c r="G169" s="5"/>
      <c r="H169" s="11">
        <f>Table5[[#This Row],[Količina]]*Table5[[#This Row],[Jedinična cena]]</f>
        <v>0</v>
      </c>
      <c r="I169" s="5" t="s">
        <v>630</v>
      </c>
      <c r="J169" s="5" t="s">
        <v>359</v>
      </c>
      <c r="K169" s="5" t="s">
        <v>360</v>
      </c>
      <c r="L169" s="5" t="s">
        <v>361</v>
      </c>
    </row>
    <row r="170" spans="1:12" ht="105" x14ac:dyDescent="0.25">
      <c r="A170" s="8">
        <v>169</v>
      </c>
      <c r="B170" s="9">
        <v>44187</v>
      </c>
      <c r="C170" s="5" t="s">
        <v>12</v>
      </c>
      <c r="D170" s="5" t="s">
        <v>378</v>
      </c>
      <c r="E170" s="5" t="s">
        <v>379</v>
      </c>
      <c r="F170" s="5">
        <v>2</v>
      </c>
      <c r="G170" s="5"/>
      <c r="H170" s="11">
        <f>Table5[[#This Row],[Količina]]*Table5[[#This Row],[Jedinična cena]]</f>
        <v>0</v>
      </c>
      <c r="I170" s="5" t="s">
        <v>622</v>
      </c>
      <c r="J170" s="5" t="s">
        <v>380</v>
      </c>
      <c r="K170" s="5" t="s">
        <v>381</v>
      </c>
      <c r="L170" s="5" t="s">
        <v>382</v>
      </c>
    </row>
    <row r="171" spans="1:12" ht="30" x14ac:dyDescent="0.25">
      <c r="A171" s="8">
        <v>170</v>
      </c>
      <c r="B171" s="9">
        <v>44381</v>
      </c>
      <c r="C171" s="5" t="s">
        <v>12</v>
      </c>
      <c r="D171" s="5" t="s">
        <v>383</v>
      </c>
      <c r="E171" s="5" t="s">
        <v>384</v>
      </c>
      <c r="F171" s="5">
        <v>1</v>
      </c>
      <c r="G171" s="5"/>
      <c r="H171" s="11">
        <f>Table5[[#This Row],[Količina]]*Table5[[#This Row],[Jedinična cena]]</f>
        <v>0</v>
      </c>
      <c r="I171" s="5" t="s">
        <v>630</v>
      </c>
      <c r="J171" s="5" t="s">
        <v>359</v>
      </c>
      <c r="K171" s="5" t="s">
        <v>360</v>
      </c>
      <c r="L171" s="5" t="s">
        <v>361</v>
      </c>
    </row>
    <row r="172" spans="1:12" ht="60" x14ac:dyDescent="0.25">
      <c r="A172" s="8">
        <v>171</v>
      </c>
      <c r="B172" s="9">
        <v>44906</v>
      </c>
      <c r="C172" s="5" t="s">
        <v>12</v>
      </c>
      <c r="D172" s="5" t="s">
        <v>385</v>
      </c>
      <c r="E172" s="5" t="s">
        <v>386</v>
      </c>
      <c r="F172" s="5">
        <v>1</v>
      </c>
      <c r="G172" s="5"/>
      <c r="H172" s="11">
        <f>Table5[[#This Row],[Količina]]*Table5[[#This Row],[Jedinična cena]]</f>
        <v>0</v>
      </c>
      <c r="I172" s="5" t="s">
        <v>623</v>
      </c>
      <c r="J172" s="5" t="s">
        <v>387</v>
      </c>
      <c r="K172" s="5" t="s">
        <v>388</v>
      </c>
      <c r="L172" s="5" t="s">
        <v>389</v>
      </c>
    </row>
    <row r="173" spans="1:12" ht="60" x14ac:dyDescent="0.25">
      <c r="A173" s="8">
        <v>172</v>
      </c>
      <c r="B173" s="9">
        <v>44907</v>
      </c>
      <c r="C173" s="5" t="s">
        <v>12</v>
      </c>
      <c r="D173" s="5" t="s">
        <v>390</v>
      </c>
      <c r="E173" s="5" t="s">
        <v>391</v>
      </c>
      <c r="F173" s="5">
        <v>1</v>
      </c>
      <c r="G173" s="5"/>
      <c r="H173" s="11">
        <f>Table5[[#This Row],[Količina]]*Table5[[#This Row],[Jedinična cena]]</f>
        <v>0</v>
      </c>
      <c r="I173" s="5" t="s">
        <v>623</v>
      </c>
      <c r="J173" s="5" t="s">
        <v>387</v>
      </c>
      <c r="K173" s="5" t="s">
        <v>388</v>
      </c>
      <c r="L173" s="5" t="s">
        <v>389</v>
      </c>
    </row>
    <row r="174" spans="1:12" ht="60" x14ac:dyDescent="0.25">
      <c r="A174" s="8">
        <v>173</v>
      </c>
      <c r="B174" s="9">
        <v>44908</v>
      </c>
      <c r="C174" s="5" t="s">
        <v>12</v>
      </c>
      <c r="D174" s="5" t="s">
        <v>238</v>
      </c>
      <c r="E174" s="5" t="s">
        <v>392</v>
      </c>
      <c r="F174" s="5">
        <v>2</v>
      </c>
      <c r="G174" s="5"/>
      <c r="H174" s="11">
        <f>Table5[[#This Row],[Količina]]*Table5[[#This Row],[Jedinična cena]]</f>
        <v>0</v>
      </c>
      <c r="I174" s="5" t="s">
        <v>623</v>
      </c>
      <c r="J174" s="5" t="s">
        <v>387</v>
      </c>
      <c r="K174" s="5" t="s">
        <v>388</v>
      </c>
      <c r="L174" s="5" t="s">
        <v>389</v>
      </c>
    </row>
    <row r="175" spans="1:12" ht="60" x14ac:dyDescent="0.25">
      <c r="A175" s="8">
        <v>174</v>
      </c>
      <c r="B175" s="9">
        <v>44909</v>
      </c>
      <c r="C175" s="5" t="s">
        <v>12</v>
      </c>
      <c r="D175" s="5" t="s">
        <v>393</v>
      </c>
      <c r="E175" s="5" t="s">
        <v>394</v>
      </c>
      <c r="F175" s="5">
        <v>2</v>
      </c>
      <c r="G175" s="5"/>
      <c r="H175" s="11">
        <f>Table5[[#This Row],[Količina]]*Table5[[#This Row],[Jedinična cena]]</f>
        <v>0</v>
      </c>
      <c r="I175" s="5" t="s">
        <v>623</v>
      </c>
      <c r="J175" s="5" t="s">
        <v>387</v>
      </c>
      <c r="K175" s="5" t="s">
        <v>388</v>
      </c>
      <c r="L175" s="5" t="s">
        <v>389</v>
      </c>
    </row>
    <row r="176" spans="1:12" ht="60" x14ac:dyDescent="0.25">
      <c r="A176" s="8">
        <v>175</v>
      </c>
      <c r="B176" s="9">
        <v>44910</v>
      </c>
      <c r="C176" s="5" t="s">
        <v>12</v>
      </c>
      <c r="D176" s="5" t="s">
        <v>395</v>
      </c>
      <c r="E176" s="5" t="s">
        <v>396</v>
      </c>
      <c r="F176" s="5">
        <v>2</v>
      </c>
      <c r="G176" s="5"/>
      <c r="H176" s="11">
        <f>Table5[[#This Row],[Količina]]*Table5[[#This Row],[Jedinična cena]]</f>
        <v>0</v>
      </c>
      <c r="I176" s="5" t="s">
        <v>623</v>
      </c>
      <c r="J176" s="5" t="s">
        <v>387</v>
      </c>
      <c r="K176" s="5" t="s">
        <v>388</v>
      </c>
      <c r="L176" s="5" t="s">
        <v>389</v>
      </c>
    </row>
    <row r="177" spans="1:12" ht="45" x14ac:dyDescent="0.25">
      <c r="A177" s="8">
        <v>176</v>
      </c>
      <c r="B177" s="9">
        <v>45704</v>
      </c>
      <c r="C177" s="5" t="s">
        <v>12</v>
      </c>
      <c r="D177" s="5" t="s">
        <v>198</v>
      </c>
      <c r="E177" s="5" t="s">
        <v>397</v>
      </c>
      <c r="F177" s="5">
        <v>5</v>
      </c>
      <c r="G177" s="5"/>
      <c r="H177" s="11">
        <f>Table5[[#This Row],[Količina]]*Table5[[#This Row],[Jedinična cena]]</f>
        <v>0</v>
      </c>
      <c r="I177" s="5" t="s">
        <v>629</v>
      </c>
      <c r="J177" s="5" t="s">
        <v>398</v>
      </c>
      <c r="K177" s="5" t="s">
        <v>399</v>
      </c>
      <c r="L177" s="5" t="s">
        <v>400</v>
      </c>
    </row>
    <row r="178" spans="1:12" ht="45" x14ac:dyDescent="0.25">
      <c r="A178" s="8">
        <v>177</v>
      </c>
      <c r="B178" s="9">
        <v>45705</v>
      </c>
      <c r="C178" s="5" t="s">
        <v>12</v>
      </c>
      <c r="D178" s="5" t="s">
        <v>200</v>
      </c>
      <c r="E178" s="5" t="s">
        <v>401</v>
      </c>
      <c r="F178" s="5">
        <v>5</v>
      </c>
      <c r="G178" s="5"/>
      <c r="H178" s="11">
        <f>Table5[[#This Row],[Količina]]*Table5[[#This Row],[Jedinična cena]]</f>
        <v>0</v>
      </c>
      <c r="I178" s="5" t="s">
        <v>629</v>
      </c>
      <c r="J178" s="5" t="s">
        <v>398</v>
      </c>
      <c r="K178" s="5" t="s">
        <v>399</v>
      </c>
      <c r="L178" s="5" t="s">
        <v>400</v>
      </c>
    </row>
    <row r="179" spans="1:12" ht="45" x14ac:dyDescent="0.25">
      <c r="A179" s="8">
        <v>178</v>
      </c>
      <c r="B179" s="9">
        <v>45706</v>
      </c>
      <c r="C179" s="5" t="s">
        <v>12</v>
      </c>
      <c r="D179" s="5" t="s">
        <v>402</v>
      </c>
      <c r="E179" s="5" t="s">
        <v>403</v>
      </c>
      <c r="F179" s="5">
        <v>10</v>
      </c>
      <c r="G179" s="5"/>
      <c r="H179" s="11">
        <f>Table5[[#This Row],[Količina]]*Table5[[#This Row],[Jedinična cena]]</f>
        <v>0</v>
      </c>
      <c r="I179" s="5" t="s">
        <v>629</v>
      </c>
      <c r="J179" s="5" t="s">
        <v>398</v>
      </c>
      <c r="K179" s="5" t="s">
        <v>399</v>
      </c>
      <c r="L179" s="5" t="s">
        <v>400</v>
      </c>
    </row>
    <row r="180" spans="1:12" ht="60" x14ac:dyDescent="0.25">
      <c r="A180" s="8">
        <v>179</v>
      </c>
      <c r="B180" s="9">
        <v>45707</v>
      </c>
      <c r="C180" s="5" t="s">
        <v>12</v>
      </c>
      <c r="D180" s="5" t="s">
        <v>404</v>
      </c>
      <c r="E180" s="5" t="s">
        <v>405</v>
      </c>
      <c r="F180" s="5">
        <v>1</v>
      </c>
      <c r="G180" s="5"/>
      <c r="H180" s="11">
        <f>Table5[[#This Row],[Količina]]*Table5[[#This Row],[Jedinična cena]]</f>
        <v>0</v>
      </c>
      <c r="I180" s="5" t="s">
        <v>629</v>
      </c>
      <c r="J180" s="5" t="s">
        <v>398</v>
      </c>
      <c r="K180" s="5" t="s">
        <v>399</v>
      </c>
      <c r="L180" s="5" t="s">
        <v>400</v>
      </c>
    </row>
    <row r="181" spans="1:12" ht="45" x14ac:dyDescent="0.25">
      <c r="A181" s="8">
        <v>180</v>
      </c>
      <c r="B181" s="9">
        <v>45708</v>
      </c>
      <c r="C181" s="5" t="s">
        <v>12</v>
      </c>
      <c r="D181" s="5" t="s">
        <v>406</v>
      </c>
      <c r="E181" s="5" t="s">
        <v>407</v>
      </c>
      <c r="F181" s="5">
        <v>1</v>
      </c>
      <c r="G181" s="5"/>
      <c r="H181" s="11">
        <f>Table5[[#This Row],[Količina]]*Table5[[#This Row],[Jedinična cena]]</f>
        <v>0</v>
      </c>
      <c r="I181" s="5" t="s">
        <v>629</v>
      </c>
      <c r="J181" s="5" t="s">
        <v>398</v>
      </c>
      <c r="K181" s="5" t="s">
        <v>399</v>
      </c>
      <c r="L181" s="5" t="s">
        <v>400</v>
      </c>
    </row>
    <row r="182" spans="1:12" ht="45" x14ac:dyDescent="0.25">
      <c r="A182" s="8">
        <v>181</v>
      </c>
      <c r="B182" s="9">
        <v>45709</v>
      </c>
      <c r="C182" s="5" t="s">
        <v>12</v>
      </c>
      <c r="D182" s="5" t="s">
        <v>408</v>
      </c>
      <c r="E182" s="5" t="s">
        <v>409</v>
      </c>
      <c r="F182" s="5">
        <v>1</v>
      </c>
      <c r="G182" s="5"/>
      <c r="H182" s="11">
        <f>Table5[[#This Row],[Količina]]*Table5[[#This Row],[Jedinična cena]]</f>
        <v>0</v>
      </c>
      <c r="I182" s="5" t="s">
        <v>629</v>
      </c>
      <c r="J182" s="5" t="s">
        <v>398</v>
      </c>
      <c r="K182" s="5" t="s">
        <v>399</v>
      </c>
      <c r="L182" s="5" t="s">
        <v>400</v>
      </c>
    </row>
    <row r="183" spans="1:12" ht="45" x14ac:dyDescent="0.25">
      <c r="A183" s="8">
        <v>182</v>
      </c>
      <c r="B183" s="9">
        <v>48142</v>
      </c>
      <c r="C183" s="5" t="s">
        <v>12</v>
      </c>
      <c r="D183" s="5" t="s">
        <v>410</v>
      </c>
      <c r="E183" s="5" t="s">
        <v>411</v>
      </c>
      <c r="F183" s="5">
        <v>20</v>
      </c>
      <c r="G183" s="5"/>
      <c r="H183" s="11">
        <f>Table5[[#This Row],[Količina]]*Table5[[#This Row],[Jedinična cena]]</f>
        <v>0</v>
      </c>
      <c r="I183" s="5" t="s">
        <v>614</v>
      </c>
      <c r="J183" s="5" t="s">
        <v>90</v>
      </c>
      <c r="K183" s="5" t="s">
        <v>412</v>
      </c>
      <c r="L183" s="5" t="s">
        <v>413</v>
      </c>
    </row>
    <row r="184" spans="1:12" ht="45" x14ac:dyDescent="0.25">
      <c r="A184" s="8">
        <v>183</v>
      </c>
      <c r="B184" s="9">
        <v>48143</v>
      </c>
      <c r="C184" s="5" t="s">
        <v>12</v>
      </c>
      <c r="D184" s="5" t="s">
        <v>414</v>
      </c>
      <c r="E184" s="5" t="s">
        <v>415</v>
      </c>
      <c r="F184" s="5">
        <v>3</v>
      </c>
      <c r="G184" s="5"/>
      <c r="H184" s="11">
        <f>Table5[[#This Row],[Količina]]*Table5[[#This Row],[Jedinična cena]]</f>
        <v>0</v>
      </c>
      <c r="I184" s="5" t="s">
        <v>614</v>
      </c>
      <c r="J184" s="5" t="s">
        <v>90</v>
      </c>
      <c r="K184" s="5" t="s">
        <v>412</v>
      </c>
      <c r="L184" s="5" t="s">
        <v>413</v>
      </c>
    </row>
    <row r="185" spans="1:12" ht="45" x14ac:dyDescent="0.25">
      <c r="A185" s="8">
        <v>184</v>
      </c>
      <c r="B185" s="9">
        <v>48144</v>
      </c>
      <c r="C185" s="5" t="s">
        <v>12</v>
      </c>
      <c r="D185" s="5" t="s">
        <v>416</v>
      </c>
      <c r="E185" s="5" t="s">
        <v>417</v>
      </c>
      <c r="F185" s="5">
        <v>2</v>
      </c>
      <c r="G185" s="5"/>
      <c r="H185" s="11">
        <f>Table5[[#This Row],[Količina]]*Table5[[#This Row],[Jedinična cena]]</f>
        <v>0</v>
      </c>
      <c r="I185" s="5" t="s">
        <v>614</v>
      </c>
      <c r="J185" s="5" t="s">
        <v>90</v>
      </c>
      <c r="K185" s="5" t="s">
        <v>412</v>
      </c>
      <c r="L185" s="5" t="s">
        <v>413</v>
      </c>
    </row>
    <row r="186" spans="1:12" ht="45" x14ac:dyDescent="0.25">
      <c r="A186" s="8">
        <v>185</v>
      </c>
      <c r="B186" s="9">
        <v>48145</v>
      </c>
      <c r="C186" s="5" t="s">
        <v>12</v>
      </c>
      <c r="D186" s="5" t="s">
        <v>418</v>
      </c>
      <c r="E186" s="5" t="s">
        <v>415</v>
      </c>
      <c r="F186" s="5">
        <v>10</v>
      </c>
      <c r="G186" s="5"/>
      <c r="H186" s="11">
        <f>Table5[[#This Row],[Količina]]*Table5[[#This Row],[Jedinična cena]]</f>
        <v>0</v>
      </c>
      <c r="I186" s="5" t="s">
        <v>614</v>
      </c>
      <c r="J186" s="5" t="s">
        <v>90</v>
      </c>
      <c r="K186" s="5" t="s">
        <v>412</v>
      </c>
      <c r="L186" s="5" t="s">
        <v>413</v>
      </c>
    </row>
    <row r="187" spans="1:12" ht="45" x14ac:dyDescent="0.25">
      <c r="A187" s="8">
        <v>186</v>
      </c>
      <c r="B187" s="9">
        <v>48146</v>
      </c>
      <c r="C187" s="5" t="s">
        <v>12</v>
      </c>
      <c r="D187" s="5" t="s">
        <v>419</v>
      </c>
      <c r="E187" s="5" t="s">
        <v>420</v>
      </c>
      <c r="F187" s="5">
        <v>10</v>
      </c>
      <c r="G187" s="5"/>
      <c r="H187" s="11">
        <f>Table5[[#This Row],[Količina]]*Table5[[#This Row],[Jedinična cena]]</f>
        <v>0</v>
      </c>
      <c r="I187" s="5" t="s">
        <v>614</v>
      </c>
      <c r="J187" s="5" t="s">
        <v>90</v>
      </c>
      <c r="K187" s="5" t="s">
        <v>412</v>
      </c>
      <c r="L187" s="5" t="s">
        <v>413</v>
      </c>
    </row>
    <row r="188" spans="1:12" ht="45" x14ac:dyDescent="0.25">
      <c r="A188" s="8">
        <v>187</v>
      </c>
      <c r="B188" s="9">
        <v>48147</v>
      </c>
      <c r="C188" s="5" t="s">
        <v>12</v>
      </c>
      <c r="D188" s="5" t="s">
        <v>421</v>
      </c>
      <c r="E188" s="5" t="s">
        <v>422</v>
      </c>
      <c r="F188" s="5">
        <v>5</v>
      </c>
      <c r="G188" s="5"/>
      <c r="H188" s="11">
        <f>Table5[[#This Row],[Količina]]*Table5[[#This Row],[Jedinična cena]]</f>
        <v>0</v>
      </c>
      <c r="I188" s="5" t="s">
        <v>614</v>
      </c>
      <c r="J188" s="5" t="s">
        <v>90</v>
      </c>
      <c r="K188" s="5" t="s">
        <v>412</v>
      </c>
      <c r="L188" s="5" t="s">
        <v>413</v>
      </c>
    </row>
    <row r="189" spans="1:12" ht="45" x14ac:dyDescent="0.25">
      <c r="A189" s="8">
        <v>188</v>
      </c>
      <c r="B189" s="9">
        <v>48148</v>
      </c>
      <c r="C189" s="5" t="s">
        <v>12</v>
      </c>
      <c r="D189" s="5" t="s">
        <v>423</v>
      </c>
      <c r="E189" s="5" t="s">
        <v>424</v>
      </c>
      <c r="F189" s="5">
        <v>3</v>
      </c>
      <c r="G189" s="5"/>
      <c r="H189" s="11">
        <f>Table5[[#This Row],[Količina]]*Table5[[#This Row],[Jedinična cena]]</f>
        <v>0</v>
      </c>
      <c r="I189" s="5" t="s">
        <v>614</v>
      </c>
      <c r="J189" s="5" t="s">
        <v>90</v>
      </c>
      <c r="K189" s="5" t="s">
        <v>412</v>
      </c>
      <c r="L189" s="5" t="s">
        <v>413</v>
      </c>
    </row>
    <row r="190" spans="1:12" ht="45" x14ac:dyDescent="0.25">
      <c r="A190" s="8">
        <v>189</v>
      </c>
      <c r="B190" s="9">
        <v>48149</v>
      </c>
      <c r="C190" s="5" t="s">
        <v>12</v>
      </c>
      <c r="D190" s="5" t="s">
        <v>278</v>
      </c>
      <c r="E190" s="5" t="s">
        <v>425</v>
      </c>
      <c r="F190" s="5">
        <v>1</v>
      </c>
      <c r="G190" s="5"/>
      <c r="H190" s="11">
        <f>Table5[[#This Row],[Količina]]*Table5[[#This Row],[Jedinična cena]]</f>
        <v>0</v>
      </c>
      <c r="I190" s="5" t="s">
        <v>614</v>
      </c>
      <c r="J190" s="5" t="s">
        <v>90</v>
      </c>
      <c r="K190" s="5" t="s">
        <v>412</v>
      </c>
      <c r="L190" s="5" t="s">
        <v>413</v>
      </c>
    </row>
    <row r="191" spans="1:12" ht="45" x14ac:dyDescent="0.25">
      <c r="A191" s="8">
        <v>190</v>
      </c>
      <c r="B191" s="9">
        <v>48150</v>
      </c>
      <c r="C191" s="5" t="s">
        <v>12</v>
      </c>
      <c r="D191" s="5" t="s">
        <v>426</v>
      </c>
      <c r="E191" s="5" t="s">
        <v>427</v>
      </c>
      <c r="F191" s="5">
        <v>1</v>
      </c>
      <c r="G191" s="5"/>
      <c r="H191" s="11">
        <f>Table5[[#This Row],[Količina]]*Table5[[#This Row],[Jedinična cena]]</f>
        <v>0</v>
      </c>
      <c r="I191" s="5" t="s">
        <v>614</v>
      </c>
      <c r="J191" s="5" t="s">
        <v>90</v>
      </c>
      <c r="K191" s="5" t="s">
        <v>412</v>
      </c>
      <c r="L191" s="5" t="s">
        <v>413</v>
      </c>
    </row>
    <row r="192" spans="1:12" ht="45" x14ac:dyDescent="0.25">
      <c r="A192" s="8">
        <v>191</v>
      </c>
      <c r="B192" s="9">
        <v>48151</v>
      </c>
      <c r="C192" s="5" t="s">
        <v>12</v>
      </c>
      <c r="D192" s="5" t="s">
        <v>428</v>
      </c>
      <c r="E192" s="5" t="s">
        <v>429</v>
      </c>
      <c r="F192" s="5">
        <v>1</v>
      </c>
      <c r="G192" s="5"/>
      <c r="H192" s="11">
        <f>Table5[[#This Row],[Količina]]*Table5[[#This Row],[Jedinična cena]]</f>
        <v>0</v>
      </c>
      <c r="I192" s="5" t="s">
        <v>614</v>
      </c>
      <c r="J192" s="5" t="s">
        <v>90</v>
      </c>
      <c r="K192" s="5" t="s">
        <v>412</v>
      </c>
      <c r="L192" s="5" t="s">
        <v>413</v>
      </c>
    </row>
    <row r="193" spans="1:12" ht="45" x14ac:dyDescent="0.25">
      <c r="A193" s="8">
        <v>192</v>
      </c>
      <c r="B193" s="9">
        <v>48152</v>
      </c>
      <c r="C193" s="5" t="s">
        <v>12</v>
      </c>
      <c r="D193" s="5" t="s">
        <v>430</v>
      </c>
      <c r="E193" s="5" t="s">
        <v>429</v>
      </c>
      <c r="F193" s="5">
        <v>1</v>
      </c>
      <c r="G193" s="5"/>
      <c r="H193" s="11">
        <f>Table5[[#This Row],[Količina]]*Table5[[#This Row],[Jedinična cena]]</f>
        <v>0</v>
      </c>
      <c r="I193" s="5" t="s">
        <v>614</v>
      </c>
      <c r="J193" s="5" t="s">
        <v>90</v>
      </c>
      <c r="K193" s="5" t="s">
        <v>412</v>
      </c>
      <c r="L193" s="5" t="s">
        <v>413</v>
      </c>
    </row>
    <row r="194" spans="1:12" ht="45" x14ac:dyDescent="0.25">
      <c r="A194" s="8">
        <v>193</v>
      </c>
      <c r="B194" s="9">
        <v>48153</v>
      </c>
      <c r="C194" s="5" t="s">
        <v>12</v>
      </c>
      <c r="D194" s="5" t="s">
        <v>431</v>
      </c>
      <c r="E194" s="5" t="s">
        <v>429</v>
      </c>
      <c r="F194" s="5">
        <v>1</v>
      </c>
      <c r="G194" s="5"/>
      <c r="H194" s="11">
        <f>Table5[[#This Row],[Količina]]*Table5[[#This Row],[Jedinična cena]]</f>
        <v>0</v>
      </c>
      <c r="I194" s="5" t="s">
        <v>614</v>
      </c>
      <c r="J194" s="5" t="s">
        <v>90</v>
      </c>
      <c r="K194" s="5" t="s">
        <v>412</v>
      </c>
      <c r="L194" s="5" t="s">
        <v>413</v>
      </c>
    </row>
    <row r="195" spans="1:12" ht="45" x14ac:dyDescent="0.25">
      <c r="A195" s="8">
        <v>194</v>
      </c>
      <c r="B195" s="9">
        <v>48154</v>
      </c>
      <c r="C195" s="5" t="s">
        <v>12</v>
      </c>
      <c r="D195" s="5" t="s">
        <v>432</v>
      </c>
      <c r="E195" s="5" t="s">
        <v>433</v>
      </c>
      <c r="F195" s="5">
        <v>5</v>
      </c>
      <c r="G195" s="5"/>
      <c r="H195" s="11">
        <f>Table5[[#This Row],[Količina]]*Table5[[#This Row],[Jedinična cena]]</f>
        <v>0</v>
      </c>
      <c r="I195" s="5" t="s">
        <v>614</v>
      </c>
      <c r="J195" s="5" t="s">
        <v>90</v>
      </c>
      <c r="K195" s="5" t="s">
        <v>412</v>
      </c>
      <c r="L195" s="5" t="s">
        <v>413</v>
      </c>
    </row>
    <row r="196" spans="1:12" ht="30" x14ac:dyDescent="0.25">
      <c r="A196" s="8">
        <v>195</v>
      </c>
      <c r="B196" s="9">
        <v>48381</v>
      </c>
      <c r="C196" s="5" t="s">
        <v>12</v>
      </c>
      <c r="D196" s="5" t="s">
        <v>434</v>
      </c>
      <c r="E196" s="5" t="s">
        <v>435</v>
      </c>
      <c r="F196" s="5">
        <v>3</v>
      </c>
      <c r="G196" s="5"/>
      <c r="H196" s="11">
        <f>Table5[[#This Row],[Količina]]*Table5[[#This Row],[Jedinična cena]]</f>
        <v>0</v>
      </c>
      <c r="I196" s="5" t="s">
        <v>618</v>
      </c>
      <c r="J196" s="5" t="s">
        <v>222</v>
      </c>
      <c r="K196" s="5" t="s">
        <v>436</v>
      </c>
      <c r="L196" s="5" t="s">
        <v>437</v>
      </c>
    </row>
    <row r="197" spans="1:12" ht="195" x14ac:dyDescent="0.25">
      <c r="A197" s="8">
        <v>196</v>
      </c>
      <c r="B197" s="9">
        <v>50060</v>
      </c>
      <c r="C197" s="5" t="s">
        <v>12</v>
      </c>
      <c r="D197" s="5" t="s">
        <v>23</v>
      </c>
      <c r="E197" s="5" t="s">
        <v>438</v>
      </c>
      <c r="F197" s="5">
        <v>1</v>
      </c>
      <c r="G197" s="5"/>
      <c r="H197" s="11">
        <f>Table5[[#This Row],[Količina]]*Table5[[#This Row],[Jedinična cena]]</f>
        <v>0</v>
      </c>
      <c r="I197" s="5" t="s">
        <v>619</v>
      </c>
      <c r="J197" s="5" t="s">
        <v>255</v>
      </c>
      <c r="K197" s="5" t="s">
        <v>256</v>
      </c>
      <c r="L197" s="5" t="s">
        <v>257</v>
      </c>
    </row>
    <row r="198" spans="1:12" ht="165" x14ac:dyDescent="0.25">
      <c r="A198" s="8">
        <v>197</v>
      </c>
      <c r="B198" s="9">
        <v>50313</v>
      </c>
      <c r="C198" s="5" t="s">
        <v>12</v>
      </c>
      <c r="D198" s="5" t="s">
        <v>439</v>
      </c>
      <c r="E198" s="5" t="s">
        <v>440</v>
      </c>
      <c r="F198" s="5">
        <v>1</v>
      </c>
      <c r="G198" s="5"/>
      <c r="H198" s="11">
        <f>Table5[[#This Row],[Količina]]*Table5[[#This Row],[Jedinična cena]]</f>
        <v>0</v>
      </c>
      <c r="I198" s="5" t="s">
        <v>619</v>
      </c>
      <c r="J198" s="5" t="s">
        <v>255</v>
      </c>
      <c r="K198" s="5" t="s">
        <v>256</v>
      </c>
      <c r="L198" s="5" t="s">
        <v>257</v>
      </c>
    </row>
    <row r="199" spans="1:12" ht="150" x14ac:dyDescent="0.25">
      <c r="A199" s="8">
        <v>198</v>
      </c>
      <c r="B199" s="9">
        <v>51516</v>
      </c>
      <c r="C199" s="5" t="s">
        <v>12</v>
      </c>
      <c r="D199" s="5" t="s">
        <v>441</v>
      </c>
      <c r="E199" s="5" t="s">
        <v>442</v>
      </c>
      <c r="F199" s="5">
        <v>1</v>
      </c>
      <c r="G199" s="5"/>
      <c r="H199" s="11">
        <f>Table5[[#This Row],[Količina]]*Table5[[#This Row],[Jedinična cena]]</f>
        <v>0</v>
      </c>
      <c r="I199" s="5" t="s">
        <v>623</v>
      </c>
      <c r="J199" s="5" t="s">
        <v>387</v>
      </c>
      <c r="K199" s="5" t="s">
        <v>443</v>
      </c>
      <c r="L199" s="5" t="s">
        <v>444</v>
      </c>
    </row>
    <row r="200" spans="1:12" ht="45" x14ac:dyDescent="0.25">
      <c r="A200" s="8">
        <v>199</v>
      </c>
      <c r="B200" s="9">
        <v>52375</v>
      </c>
      <c r="C200" s="5" t="s">
        <v>12</v>
      </c>
      <c r="D200" s="5" t="s">
        <v>445</v>
      </c>
      <c r="E200" s="5" t="s">
        <v>446</v>
      </c>
      <c r="F200" s="5">
        <v>1</v>
      </c>
      <c r="G200" s="5"/>
      <c r="H200" s="11">
        <f>Table5[[#This Row],[Količina]]*Table5[[#This Row],[Jedinična cena]]</f>
        <v>0</v>
      </c>
      <c r="I200" s="5" t="s">
        <v>618</v>
      </c>
      <c r="J200" s="5" t="s">
        <v>222</v>
      </c>
      <c r="K200" s="5" t="s">
        <v>447</v>
      </c>
      <c r="L200" s="5" t="s">
        <v>448</v>
      </c>
    </row>
    <row r="201" spans="1:12" ht="45" x14ac:dyDescent="0.25">
      <c r="A201" s="8">
        <v>200</v>
      </c>
      <c r="B201" s="9">
        <v>52376</v>
      </c>
      <c r="C201" s="5" t="s">
        <v>12</v>
      </c>
      <c r="D201" s="5" t="s">
        <v>449</v>
      </c>
      <c r="E201" s="5" t="s">
        <v>450</v>
      </c>
      <c r="F201" s="5">
        <v>1</v>
      </c>
      <c r="G201" s="5"/>
      <c r="H201" s="11">
        <f>Table5[[#This Row],[Količina]]*Table5[[#This Row],[Jedinična cena]]</f>
        <v>0</v>
      </c>
      <c r="I201" s="5" t="s">
        <v>618</v>
      </c>
      <c r="J201" s="5" t="s">
        <v>222</v>
      </c>
      <c r="K201" s="5" t="s">
        <v>447</v>
      </c>
      <c r="L201" s="5" t="s">
        <v>448</v>
      </c>
    </row>
    <row r="202" spans="1:12" ht="90" x14ac:dyDescent="0.25">
      <c r="A202" s="8">
        <v>201</v>
      </c>
      <c r="B202" s="9">
        <v>52524</v>
      </c>
      <c r="C202" s="5" t="s">
        <v>12</v>
      </c>
      <c r="D202" s="5" t="s">
        <v>451</v>
      </c>
      <c r="E202" s="5" t="s">
        <v>452</v>
      </c>
      <c r="F202" s="5">
        <v>2</v>
      </c>
      <c r="G202" s="5"/>
      <c r="H202" s="11">
        <f>Table5[[#This Row],[Količina]]*Table5[[#This Row],[Jedinična cena]]</f>
        <v>0</v>
      </c>
      <c r="I202" s="5" t="s">
        <v>618</v>
      </c>
      <c r="J202" s="5" t="s">
        <v>222</v>
      </c>
      <c r="K202" s="5" t="s">
        <v>436</v>
      </c>
      <c r="L202" s="5" t="s">
        <v>437</v>
      </c>
    </row>
    <row r="203" spans="1:12" ht="60" x14ac:dyDescent="0.25">
      <c r="A203" s="8">
        <v>202</v>
      </c>
      <c r="B203" s="9">
        <v>52525</v>
      </c>
      <c r="C203" s="5" t="s">
        <v>12</v>
      </c>
      <c r="D203" s="5" t="s">
        <v>453</v>
      </c>
      <c r="E203" s="5" t="s">
        <v>454</v>
      </c>
      <c r="F203" s="5">
        <v>1</v>
      </c>
      <c r="G203" s="5"/>
      <c r="H203" s="11">
        <f>Table5[[#This Row],[Količina]]*Table5[[#This Row],[Jedinična cena]]</f>
        <v>0</v>
      </c>
      <c r="I203" s="5" t="s">
        <v>618</v>
      </c>
      <c r="J203" s="5" t="s">
        <v>222</v>
      </c>
      <c r="K203" s="5" t="s">
        <v>436</v>
      </c>
      <c r="L203" s="5" t="s">
        <v>437</v>
      </c>
    </row>
    <row r="204" spans="1:12" ht="45" x14ac:dyDescent="0.25">
      <c r="A204" s="8">
        <v>203</v>
      </c>
      <c r="B204" s="9">
        <v>52526</v>
      </c>
      <c r="C204" s="5" t="s">
        <v>12</v>
      </c>
      <c r="D204" s="5" t="s">
        <v>419</v>
      </c>
      <c r="E204" s="5" t="s">
        <v>455</v>
      </c>
      <c r="F204" s="5">
        <v>1</v>
      </c>
      <c r="G204" s="5"/>
      <c r="H204" s="11">
        <f>Table5[[#This Row],[Količina]]*Table5[[#This Row],[Jedinična cena]]</f>
        <v>0</v>
      </c>
      <c r="I204" s="5" t="s">
        <v>618</v>
      </c>
      <c r="J204" s="5" t="s">
        <v>222</v>
      </c>
      <c r="K204" s="5" t="s">
        <v>436</v>
      </c>
      <c r="L204" s="5" t="s">
        <v>437</v>
      </c>
    </row>
    <row r="205" spans="1:12" ht="30" x14ac:dyDescent="0.25">
      <c r="A205" s="8">
        <v>204</v>
      </c>
      <c r="B205" s="9">
        <v>52789</v>
      </c>
      <c r="C205" s="5" t="s">
        <v>12</v>
      </c>
      <c r="D205" s="5" t="s">
        <v>456</v>
      </c>
      <c r="E205" s="5" t="s">
        <v>457</v>
      </c>
      <c r="F205" s="5">
        <v>1</v>
      </c>
      <c r="G205" s="5"/>
      <c r="H205" s="11">
        <f>Table5[[#This Row],[Količina]]*Table5[[#This Row],[Jedinična cena]]</f>
        <v>0</v>
      </c>
      <c r="I205" s="5" t="s">
        <v>624</v>
      </c>
      <c r="J205" s="5" t="s">
        <v>458</v>
      </c>
      <c r="K205" s="5" t="s">
        <v>459</v>
      </c>
      <c r="L205" s="5" t="s">
        <v>460</v>
      </c>
    </row>
    <row r="206" spans="1:12" ht="30" x14ac:dyDescent="0.25">
      <c r="A206" s="8">
        <v>205</v>
      </c>
      <c r="B206" s="9">
        <v>52832</v>
      </c>
      <c r="C206" s="5" t="s">
        <v>12</v>
      </c>
      <c r="D206" s="5" t="s">
        <v>461</v>
      </c>
      <c r="E206" s="5" t="s">
        <v>462</v>
      </c>
      <c r="F206" s="5">
        <v>1</v>
      </c>
      <c r="G206" s="5"/>
      <c r="H206" s="11">
        <f>Table5[[#This Row],[Količina]]*Table5[[#This Row],[Jedinična cena]]</f>
        <v>0</v>
      </c>
      <c r="I206" s="5" t="s">
        <v>624</v>
      </c>
      <c r="J206" s="5" t="s">
        <v>458</v>
      </c>
      <c r="K206" s="5" t="s">
        <v>459</v>
      </c>
      <c r="L206" s="5" t="s">
        <v>460</v>
      </c>
    </row>
    <row r="207" spans="1:12" ht="45" x14ac:dyDescent="0.25">
      <c r="A207" s="8">
        <v>206</v>
      </c>
      <c r="B207" s="9">
        <v>53462</v>
      </c>
      <c r="C207" s="5" t="s">
        <v>12</v>
      </c>
      <c r="D207" s="5" t="s">
        <v>296</v>
      </c>
      <c r="E207" s="5" t="s">
        <v>463</v>
      </c>
      <c r="F207" s="5">
        <v>1</v>
      </c>
      <c r="G207" s="5"/>
      <c r="H207" s="11">
        <f>Table5[[#This Row],[Količina]]*Table5[[#This Row],[Jedinična cena]]</f>
        <v>0</v>
      </c>
      <c r="I207" s="5" t="s">
        <v>611</v>
      </c>
      <c r="J207" s="5" t="s">
        <v>45</v>
      </c>
      <c r="K207" s="5" t="s">
        <v>464</v>
      </c>
      <c r="L207" s="5" t="s">
        <v>465</v>
      </c>
    </row>
    <row r="208" spans="1:12" ht="45" x14ac:dyDescent="0.25">
      <c r="A208" s="8">
        <v>207</v>
      </c>
      <c r="B208" s="9">
        <v>53463</v>
      </c>
      <c r="C208" s="5" t="s">
        <v>12</v>
      </c>
      <c r="D208" s="5" t="s">
        <v>242</v>
      </c>
      <c r="E208" s="5" t="s">
        <v>466</v>
      </c>
      <c r="F208" s="5">
        <v>1</v>
      </c>
      <c r="G208" s="5"/>
      <c r="H208" s="11">
        <f>Table5[[#This Row],[Količina]]*Table5[[#This Row],[Jedinična cena]]</f>
        <v>0</v>
      </c>
      <c r="I208" s="5" t="s">
        <v>611</v>
      </c>
      <c r="J208" s="5" t="s">
        <v>45</v>
      </c>
      <c r="K208" s="5" t="s">
        <v>464</v>
      </c>
      <c r="L208" s="5" t="s">
        <v>465</v>
      </c>
    </row>
    <row r="209" spans="1:12" ht="45" x14ac:dyDescent="0.25">
      <c r="A209" s="8">
        <v>208</v>
      </c>
      <c r="B209" s="9">
        <v>53464</v>
      </c>
      <c r="C209" s="5" t="s">
        <v>12</v>
      </c>
      <c r="D209" s="5" t="s">
        <v>244</v>
      </c>
      <c r="E209" s="5" t="s">
        <v>467</v>
      </c>
      <c r="F209" s="5">
        <v>1</v>
      </c>
      <c r="G209" s="5"/>
      <c r="H209" s="11">
        <f>Table5[[#This Row],[Količina]]*Table5[[#This Row],[Jedinična cena]]</f>
        <v>0</v>
      </c>
      <c r="I209" s="5" t="s">
        <v>611</v>
      </c>
      <c r="J209" s="5" t="s">
        <v>45</v>
      </c>
      <c r="K209" s="5" t="s">
        <v>464</v>
      </c>
      <c r="L209" s="5" t="s">
        <v>465</v>
      </c>
    </row>
    <row r="210" spans="1:12" ht="45" x14ac:dyDescent="0.25">
      <c r="A210" s="8">
        <v>209</v>
      </c>
      <c r="B210" s="9">
        <v>53465</v>
      </c>
      <c r="C210" s="5" t="s">
        <v>12</v>
      </c>
      <c r="D210" s="5" t="s">
        <v>246</v>
      </c>
      <c r="E210" s="5" t="s">
        <v>468</v>
      </c>
      <c r="F210" s="5">
        <v>1</v>
      </c>
      <c r="G210" s="5"/>
      <c r="H210" s="11">
        <f>Table5[[#This Row],[Količina]]*Table5[[#This Row],[Jedinična cena]]</f>
        <v>0</v>
      </c>
      <c r="I210" s="5" t="s">
        <v>611</v>
      </c>
      <c r="J210" s="5" t="s">
        <v>45</v>
      </c>
      <c r="K210" s="5" t="s">
        <v>464</v>
      </c>
      <c r="L210" s="5" t="s">
        <v>465</v>
      </c>
    </row>
    <row r="211" spans="1:12" ht="90" x14ac:dyDescent="0.25">
      <c r="A211" s="8">
        <v>210</v>
      </c>
      <c r="B211" s="9">
        <v>53466</v>
      </c>
      <c r="C211" s="5" t="s">
        <v>12</v>
      </c>
      <c r="D211" s="5" t="s">
        <v>63</v>
      </c>
      <c r="E211" s="5" t="s">
        <v>469</v>
      </c>
      <c r="F211" s="5">
        <v>1</v>
      </c>
      <c r="G211" s="5"/>
      <c r="H211" s="11">
        <f>Table5[[#This Row],[Količina]]*Table5[[#This Row],[Jedinična cena]]</f>
        <v>0</v>
      </c>
      <c r="I211" s="5" t="s">
        <v>611</v>
      </c>
      <c r="J211" s="5" t="s">
        <v>45</v>
      </c>
      <c r="K211" s="5" t="s">
        <v>464</v>
      </c>
      <c r="L211" s="5" t="s">
        <v>465</v>
      </c>
    </row>
    <row r="212" spans="1:12" ht="90" x14ac:dyDescent="0.25">
      <c r="A212" s="8">
        <v>211</v>
      </c>
      <c r="B212" s="9">
        <v>53467</v>
      </c>
      <c r="C212" s="5" t="s">
        <v>12</v>
      </c>
      <c r="D212" s="5" t="s">
        <v>128</v>
      </c>
      <c r="E212" s="5" t="s">
        <v>470</v>
      </c>
      <c r="F212" s="5">
        <v>1</v>
      </c>
      <c r="G212" s="5"/>
      <c r="H212" s="11">
        <f>Table5[[#This Row],[Količina]]*Table5[[#This Row],[Jedinična cena]]</f>
        <v>0</v>
      </c>
      <c r="I212" s="5" t="s">
        <v>611</v>
      </c>
      <c r="J212" s="5" t="s">
        <v>45</v>
      </c>
      <c r="K212" s="5" t="s">
        <v>464</v>
      </c>
      <c r="L212" s="5" t="s">
        <v>465</v>
      </c>
    </row>
    <row r="213" spans="1:12" ht="60" x14ac:dyDescent="0.25">
      <c r="A213" s="8">
        <v>212</v>
      </c>
      <c r="B213" s="9">
        <v>53468</v>
      </c>
      <c r="C213" s="5" t="s">
        <v>12</v>
      </c>
      <c r="D213" s="5" t="s">
        <v>471</v>
      </c>
      <c r="E213" s="5" t="s">
        <v>472</v>
      </c>
      <c r="F213" s="5">
        <v>1</v>
      </c>
      <c r="G213" s="5"/>
      <c r="H213" s="11">
        <f>Table5[[#This Row],[Količina]]*Table5[[#This Row],[Jedinična cena]]</f>
        <v>0</v>
      </c>
      <c r="I213" s="5" t="s">
        <v>611</v>
      </c>
      <c r="J213" s="5" t="s">
        <v>45</v>
      </c>
      <c r="K213" s="5" t="s">
        <v>464</v>
      </c>
      <c r="L213" s="5" t="s">
        <v>465</v>
      </c>
    </row>
    <row r="214" spans="1:12" ht="60" x14ac:dyDescent="0.25">
      <c r="A214" s="8">
        <v>213</v>
      </c>
      <c r="B214" s="9">
        <v>53469</v>
      </c>
      <c r="C214" s="5" t="s">
        <v>12</v>
      </c>
      <c r="D214" s="5" t="s">
        <v>473</v>
      </c>
      <c r="E214" s="5" t="s">
        <v>474</v>
      </c>
      <c r="F214" s="5">
        <v>1</v>
      </c>
      <c r="G214" s="5"/>
      <c r="H214" s="11">
        <f>Table5[[#This Row],[Količina]]*Table5[[#This Row],[Jedinična cena]]</f>
        <v>0</v>
      </c>
      <c r="I214" s="5" t="s">
        <v>611</v>
      </c>
      <c r="J214" s="5" t="s">
        <v>45</v>
      </c>
      <c r="K214" s="5" t="s">
        <v>464</v>
      </c>
      <c r="L214" s="5" t="s">
        <v>465</v>
      </c>
    </row>
    <row r="215" spans="1:12" ht="60" x14ac:dyDescent="0.25">
      <c r="A215" s="8">
        <v>214</v>
      </c>
      <c r="B215" s="9">
        <v>53470</v>
      </c>
      <c r="C215" s="5" t="s">
        <v>12</v>
      </c>
      <c r="D215" s="5" t="s">
        <v>475</v>
      </c>
      <c r="E215" s="5" t="s">
        <v>476</v>
      </c>
      <c r="F215" s="5">
        <v>1</v>
      </c>
      <c r="G215" s="5"/>
      <c r="H215" s="11">
        <f>Table5[[#This Row],[Količina]]*Table5[[#This Row],[Jedinična cena]]</f>
        <v>0</v>
      </c>
      <c r="I215" s="5" t="s">
        <v>611</v>
      </c>
      <c r="J215" s="5" t="s">
        <v>45</v>
      </c>
      <c r="K215" s="5" t="s">
        <v>464</v>
      </c>
      <c r="L215" s="5" t="s">
        <v>465</v>
      </c>
    </row>
    <row r="216" spans="1:12" ht="60" x14ac:dyDescent="0.25">
      <c r="A216" s="8">
        <v>215</v>
      </c>
      <c r="B216" s="9">
        <v>53471</v>
      </c>
      <c r="C216" s="5" t="s">
        <v>12</v>
      </c>
      <c r="D216" s="5" t="s">
        <v>477</v>
      </c>
      <c r="E216" s="5" t="s">
        <v>478</v>
      </c>
      <c r="F216" s="5">
        <v>1</v>
      </c>
      <c r="G216" s="5"/>
      <c r="H216" s="11">
        <f>Table5[[#This Row],[Količina]]*Table5[[#This Row],[Jedinična cena]]</f>
        <v>0</v>
      </c>
      <c r="I216" s="5" t="s">
        <v>611</v>
      </c>
      <c r="J216" s="5" t="s">
        <v>45</v>
      </c>
      <c r="K216" s="5" t="s">
        <v>464</v>
      </c>
      <c r="L216" s="5" t="s">
        <v>465</v>
      </c>
    </row>
    <row r="217" spans="1:12" ht="90" x14ac:dyDescent="0.25">
      <c r="A217" s="8">
        <v>216</v>
      </c>
      <c r="B217" s="9">
        <v>53472</v>
      </c>
      <c r="C217" s="5" t="s">
        <v>12</v>
      </c>
      <c r="D217" s="5" t="s">
        <v>479</v>
      </c>
      <c r="E217" s="5" t="s">
        <v>480</v>
      </c>
      <c r="F217" s="5">
        <v>1</v>
      </c>
      <c r="G217" s="5"/>
      <c r="H217" s="11">
        <f>Table5[[#This Row],[Količina]]*Table5[[#This Row],[Jedinična cena]]</f>
        <v>0</v>
      </c>
      <c r="I217" s="5" t="s">
        <v>611</v>
      </c>
      <c r="J217" s="5" t="s">
        <v>45</v>
      </c>
      <c r="K217" s="5" t="s">
        <v>464</v>
      </c>
      <c r="L217" s="5" t="s">
        <v>465</v>
      </c>
    </row>
    <row r="218" spans="1:12" ht="60" x14ac:dyDescent="0.25">
      <c r="A218" s="8">
        <v>217</v>
      </c>
      <c r="B218" s="9">
        <v>53473</v>
      </c>
      <c r="C218" s="5" t="s">
        <v>12</v>
      </c>
      <c r="D218" s="5" t="s">
        <v>481</v>
      </c>
      <c r="E218" s="5" t="s">
        <v>482</v>
      </c>
      <c r="F218" s="5">
        <v>1</v>
      </c>
      <c r="G218" s="5"/>
      <c r="H218" s="11">
        <f>Table5[[#This Row],[Količina]]*Table5[[#This Row],[Jedinična cena]]</f>
        <v>0</v>
      </c>
      <c r="I218" s="5" t="s">
        <v>611</v>
      </c>
      <c r="J218" s="5" t="s">
        <v>45</v>
      </c>
      <c r="K218" s="5" t="s">
        <v>464</v>
      </c>
      <c r="L218" s="5" t="s">
        <v>465</v>
      </c>
    </row>
    <row r="219" spans="1:12" ht="45" x14ac:dyDescent="0.25">
      <c r="A219" s="8">
        <v>218</v>
      </c>
      <c r="B219" s="9">
        <v>53474</v>
      </c>
      <c r="C219" s="5" t="s">
        <v>12</v>
      </c>
      <c r="D219" s="5" t="s">
        <v>483</v>
      </c>
      <c r="E219" s="5" t="s">
        <v>484</v>
      </c>
      <c r="F219" s="5">
        <v>1</v>
      </c>
      <c r="G219" s="5"/>
      <c r="H219" s="11">
        <f>Table5[[#This Row],[Količina]]*Table5[[#This Row],[Jedinična cena]]</f>
        <v>0</v>
      </c>
      <c r="I219" s="5" t="s">
        <v>611</v>
      </c>
      <c r="J219" s="5" t="s">
        <v>45</v>
      </c>
      <c r="K219" s="5" t="s">
        <v>464</v>
      </c>
      <c r="L219" s="5" t="s">
        <v>465</v>
      </c>
    </row>
    <row r="220" spans="1:12" ht="105" x14ac:dyDescent="0.25">
      <c r="A220" s="8">
        <v>219</v>
      </c>
      <c r="B220" s="9">
        <v>53475</v>
      </c>
      <c r="C220" s="5" t="s">
        <v>12</v>
      </c>
      <c r="D220" s="5" t="s">
        <v>485</v>
      </c>
      <c r="E220" s="5" t="s">
        <v>486</v>
      </c>
      <c r="F220" s="5">
        <v>1</v>
      </c>
      <c r="G220" s="5"/>
      <c r="H220" s="11">
        <f>Table5[[#This Row],[Količina]]*Table5[[#This Row],[Jedinična cena]]</f>
        <v>0</v>
      </c>
      <c r="I220" s="5" t="s">
        <v>611</v>
      </c>
      <c r="J220" s="5" t="s">
        <v>45</v>
      </c>
      <c r="K220" s="5" t="s">
        <v>464</v>
      </c>
      <c r="L220" s="5" t="s">
        <v>465</v>
      </c>
    </row>
    <row r="221" spans="1:12" ht="45" x14ac:dyDescent="0.25">
      <c r="A221" s="8">
        <v>220</v>
      </c>
      <c r="B221" s="9">
        <v>53476</v>
      </c>
      <c r="C221" s="5" t="s">
        <v>12</v>
      </c>
      <c r="D221" s="5" t="s">
        <v>139</v>
      </c>
      <c r="E221" s="5" t="s">
        <v>487</v>
      </c>
      <c r="F221" s="5">
        <v>1</v>
      </c>
      <c r="G221" s="5"/>
      <c r="H221" s="11">
        <f>Table5[[#This Row],[Količina]]*Table5[[#This Row],[Jedinična cena]]</f>
        <v>0</v>
      </c>
      <c r="I221" s="5" t="s">
        <v>611</v>
      </c>
      <c r="J221" s="5" t="s">
        <v>45</v>
      </c>
      <c r="K221" s="5" t="s">
        <v>464</v>
      </c>
      <c r="L221" s="5" t="s">
        <v>465</v>
      </c>
    </row>
    <row r="222" spans="1:12" ht="45" x14ac:dyDescent="0.25">
      <c r="A222" s="8">
        <v>221</v>
      </c>
      <c r="B222" s="9">
        <v>53477</v>
      </c>
      <c r="C222" s="5" t="s">
        <v>12</v>
      </c>
      <c r="D222" s="5" t="s">
        <v>488</v>
      </c>
      <c r="E222" s="5" t="s">
        <v>489</v>
      </c>
      <c r="F222" s="5">
        <v>1</v>
      </c>
      <c r="G222" s="5"/>
      <c r="H222" s="11">
        <f>Table5[[#This Row],[Količina]]*Table5[[#This Row],[Jedinična cena]]</f>
        <v>0</v>
      </c>
      <c r="I222" s="5" t="s">
        <v>611</v>
      </c>
      <c r="J222" s="5" t="s">
        <v>45</v>
      </c>
      <c r="K222" s="5" t="s">
        <v>464</v>
      </c>
      <c r="L222" s="5" t="s">
        <v>465</v>
      </c>
    </row>
    <row r="223" spans="1:12" ht="75" x14ac:dyDescent="0.25">
      <c r="A223" s="8">
        <v>222</v>
      </c>
      <c r="B223" s="9">
        <v>53478</v>
      </c>
      <c r="C223" s="5" t="s">
        <v>12</v>
      </c>
      <c r="D223" s="5" t="s">
        <v>490</v>
      </c>
      <c r="E223" s="5" t="s">
        <v>491</v>
      </c>
      <c r="F223" s="5">
        <v>1</v>
      </c>
      <c r="G223" s="5"/>
      <c r="H223" s="11">
        <f>Table5[[#This Row],[Količina]]*Table5[[#This Row],[Jedinična cena]]</f>
        <v>0</v>
      </c>
      <c r="I223" s="5" t="s">
        <v>611</v>
      </c>
      <c r="J223" s="5" t="s">
        <v>45</v>
      </c>
      <c r="K223" s="5" t="s">
        <v>464</v>
      </c>
      <c r="L223" s="5" t="s">
        <v>465</v>
      </c>
    </row>
    <row r="224" spans="1:12" ht="90" x14ac:dyDescent="0.25">
      <c r="A224" s="8">
        <v>223</v>
      </c>
      <c r="B224" s="9">
        <v>56197</v>
      </c>
      <c r="C224" s="5" t="s">
        <v>12</v>
      </c>
      <c r="D224" s="5" t="s">
        <v>492</v>
      </c>
      <c r="E224" s="5" t="s">
        <v>493</v>
      </c>
      <c r="F224" s="5">
        <v>5</v>
      </c>
      <c r="G224" s="5"/>
      <c r="H224" s="11">
        <f>Table5[[#This Row],[Količina]]*Table5[[#This Row],[Jedinična cena]]</f>
        <v>0</v>
      </c>
      <c r="I224" s="5" t="s">
        <v>619</v>
      </c>
      <c r="J224" s="5" t="s">
        <v>255</v>
      </c>
      <c r="K224" s="5" t="s">
        <v>256</v>
      </c>
      <c r="L224" s="5" t="s">
        <v>257</v>
      </c>
    </row>
    <row r="225" spans="1:12" ht="90" x14ac:dyDescent="0.25">
      <c r="A225" s="8">
        <v>224</v>
      </c>
      <c r="B225" s="9">
        <v>56198</v>
      </c>
      <c r="C225" s="5" t="s">
        <v>12</v>
      </c>
      <c r="D225" s="5" t="s">
        <v>494</v>
      </c>
      <c r="E225" s="5" t="s">
        <v>495</v>
      </c>
      <c r="F225" s="5">
        <v>2</v>
      </c>
      <c r="G225" s="5"/>
      <c r="H225" s="11">
        <f>Table5[[#This Row],[Količina]]*Table5[[#This Row],[Jedinična cena]]</f>
        <v>0</v>
      </c>
      <c r="I225" s="5" t="s">
        <v>619</v>
      </c>
      <c r="J225" s="5" t="s">
        <v>255</v>
      </c>
      <c r="K225" s="5" t="s">
        <v>256</v>
      </c>
      <c r="L225" s="5" t="s">
        <v>257</v>
      </c>
    </row>
    <row r="226" spans="1:12" ht="90" x14ac:dyDescent="0.25">
      <c r="A226" s="8">
        <v>225</v>
      </c>
      <c r="B226" s="9">
        <v>56199</v>
      </c>
      <c r="C226" s="5" t="s">
        <v>12</v>
      </c>
      <c r="D226" s="5" t="s">
        <v>496</v>
      </c>
      <c r="E226" s="5" t="s">
        <v>497</v>
      </c>
      <c r="F226" s="5">
        <v>2</v>
      </c>
      <c r="G226" s="5"/>
      <c r="H226" s="11">
        <f>Table5[[#This Row],[Količina]]*Table5[[#This Row],[Jedinična cena]]</f>
        <v>0</v>
      </c>
      <c r="I226" s="5" t="s">
        <v>619</v>
      </c>
      <c r="J226" s="5" t="s">
        <v>255</v>
      </c>
      <c r="K226" s="5" t="s">
        <v>256</v>
      </c>
      <c r="L226" s="5" t="s">
        <v>257</v>
      </c>
    </row>
    <row r="227" spans="1:12" ht="90" x14ac:dyDescent="0.25">
      <c r="A227" s="8">
        <v>226</v>
      </c>
      <c r="B227" s="9">
        <v>56200</v>
      </c>
      <c r="C227" s="5" t="s">
        <v>12</v>
      </c>
      <c r="D227" s="5" t="s">
        <v>498</v>
      </c>
      <c r="E227" s="5" t="s">
        <v>499</v>
      </c>
      <c r="F227" s="5">
        <v>2</v>
      </c>
      <c r="G227" s="5"/>
      <c r="H227" s="11">
        <f>Table5[[#This Row],[Količina]]*Table5[[#This Row],[Jedinična cena]]</f>
        <v>0</v>
      </c>
      <c r="I227" s="5" t="s">
        <v>619</v>
      </c>
      <c r="J227" s="5" t="s">
        <v>255</v>
      </c>
      <c r="K227" s="5" t="s">
        <v>256</v>
      </c>
      <c r="L227" s="5" t="s">
        <v>257</v>
      </c>
    </row>
    <row r="228" spans="1:12" ht="90" x14ac:dyDescent="0.25">
      <c r="A228" s="8">
        <v>227</v>
      </c>
      <c r="B228" s="9">
        <v>56201</v>
      </c>
      <c r="C228" s="5" t="s">
        <v>12</v>
      </c>
      <c r="D228" s="5" t="s">
        <v>500</v>
      </c>
      <c r="E228" s="5" t="s">
        <v>501</v>
      </c>
      <c r="F228" s="5">
        <v>4</v>
      </c>
      <c r="G228" s="5"/>
      <c r="H228" s="11">
        <f>Table5[[#This Row],[Količina]]*Table5[[#This Row],[Jedinična cena]]</f>
        <v>0</v>
      </c>
      <c r="I228" s="5" t="s">
        <v>619</v>
      </c>
      <c r="J228" s="5" t="s">
        <v>255</v>
      </c>
      <c r="K228" s="5" t="s">
        <v>256</v>
      </c>
      <c r="L228" s="5" t="s">
        <v>257</v>
      </c>
    </row>
    <row r="229" spans="1:12" ht="90" x14ac:dyDescent="0.25">
      <c r="A229" s="8">
        <v>228</v>
      </c>
      <c r="B229" s="9">
        <v>56202</v>
      </c>
      <c r="C229" s="5" t="s">
        <v>12</v>
      </c>
      <c r="D229" s="5" t="s">
        <v>502</v>
      </c>
      <c r="E229" s="5" t="s">
        <v>503</v>
      </c>
      <c r="F229" s="5">
        <v>1</v>
      </c>
      <c r="G229" s="5"/>
      <c r="H229" s="11">
        <f>Table5[[#This Row],[Količina]]*Table5[[#This Row],[Jedinična cena]]</f>
        <v>0</v>
      </c>
      <c r="I229" s="5" t="s">
        <v>619</v>
      </c>
      <c r="J229" s="5" t="s">
        <v>255</v>
      </c>
      <c r="K229" s="5" t="s">
        <v>256</v>
      </c>
      <c r="L229" s="5" t="s">
        <v>257</v>
      </c>
    </row>
    <row r="230" spans="1:12" ht="90" x14ac:dyDescent="0.25">
      <c r="A230" s="8">
        <v>229</v>
      </c>
      <c r="B230" s="9">
        <v>56203</v>
      </c>
      <c r="C230" s="5" t="s">
        <v>12</v>
      </c>
      <c r="D230" s="5" t="s">
        <v>99</v>
      </c>
      <c r="E230" s="5" t="s">
        <v>504</v>
      </c>
      <c r="F230" s="5">
        <v>2</v>
      </c>
      <c r="G230" s="5"/>
      <c r="H230" s="11">
        <f>Table5[[#This Row],[Količina]]*Table5[[#This Row],[Jedinična cena]]</f>
        <v>0</v>
      </c>
      <c r="I230" s="5" t="s">
        <v>619</v>
      </c>
      <c r="J230" s="5" t="s">
        <v>255</v>
      </c>
      <c r="K230" s="5" t="s">
        <v>256</v>
      </c>
      <c r="L230" s="5" t="s">
        <v>257</v>
      </c>
    </row>
    <row r="231" spans="1:12" ht="90" x14ac:dyDescent="0.25">
      <c r="A231" s="8">
        <v>230</v>
      </c>
      <c r="B231" s="9">
        <v>56204</v>
      </c>
      <c r="C231" s="5" t="s">
        <v>12</v>
      </c>
      <c r="D231" s="5" t="s">
        <v>505</v>
      </c>
      <c r="E231" s="5" t="s">
        <v>506</v>
      </c>
      <c r="F231" s="5">
        <v>2</v>
      </c>
      <c r="G231" s="5"/>
      <c r="H231" s="11">
        <f>Table5[[#This Row],[Količina]]*Table5[[#This Row],[Jedinična cena]]</f>
        <v>0</v>
      </c>
      <c r="I231" s="5" t="s">
        <v>619</v>
      </c>
      <c r="J231" s="5" t="s">
        <v>255</v>
      </c>
      <c r="K231" s="5" t="s">
        <v>256</v>
      </c>
      <c r="L231" s="5" t="s">
        <v>257</v>
      </c>
    </row>
    <row r="232" spans="1:12" ht="45" x14ac:dyDescent="0.25">
      <c r="A232" s="8">
        <v>231</v>
      </c>
      <c r="B232" s="9">
        <v>58217</v>
      </c>
      <c r="C232" s="5" t="s">
        <v>12</v>
      </c>
      <c r="D232" s="5" t="s">
        <v>507</v>
      </c>
      <c r="E232" s="5" t="s">
        <v>508</v>
      </c>
      <c r="F232" s="5">
        <v>1</v>
      </c>
      <c r="G232" s="5"/>
      <c r="H232" s="11">
        <f>Table5[[#This Row],[Količina]]*Table5[[#This Row],[Jedinična cena]]</f>
        <v>0</v>
      </c>
      <c r="I232" s="5" t="s">
        <v>625</v>
      </c>
      <c r="J232" s="5" t="s">
        <v>509</v>
      </c>
      <c r="K232" s="5" t="s">
        <v>510</v>
      </c>
      <c r="L232" s="5" t="s">
        <v>511</v>
      </c>
    </row>
    <row r="233" spans="1:12" ht="30" x14ac:dyDescent="0.25">
      <c r="A233" s="8">
        <v>232</v>
      </c>
      <c r="B233" s="9">
        <v>58218</v>
      </c>
      <c r="C233" s="5" t="s">
        <v>12</v>
      </c>
      <c r="D233" s="5" t="s">
        <v>512</v>
      </c>
      <c r="E233" s="5" t="s">
        <v>513</v>
      </c>
      <c r="F233" s="5">
        <v>7</v>
      </c>
      <c r="G233" s="5"/>
      <c r="H233" s="11">
        <f>Table5[[#This Row],[Količina]]*Table5[[#This Row],[Jedinična cena]]</f>
        <v>0</v>
      </c>
      <c r="I233" s="5" t="s">
        <v>625</v>
      </c>
      <c r="J233" s="5" t="s">
        <v>509</v>
      </c>
      <c r="K233" s="5" t="s">
        <v>510</v>
      </c>
      <c r="L233" s="5" t="s">
        <v>511</v>
      </c>
    </row>
    <row r="234" spans="1:12" ht="45" x14ac:dyDescent="0.25">
      <c r="A234" s="8">
        <v>233</v>
      </c>
      <c r="B234" s="9">
        <v>58271</v>
      </c>
      <c r="C234" s="5" t="s">
        <v>12</v>
      </c>
      <c r="D234" s="5" t="s">
        <v>514</v>
      </c>
      <c r="E234" s="5" t="s">
        <v>515</v>
      </c>
      <c r="F234" s="5">
        <v>1</v>
      </c>
      <c r="G234" s="5"/>
      <c r="H234" s="11">
        <f>Table5[[#This Row],[Količina]]*Table5[[#This Row],[Jedinična cena]]</f>
        <v>0</v>
      </c>
      <c r="I234" s="5" t="s">
        <v>626</v>
      </c>
      <c r="J234" s="5" t="s">
        <v>516</v>
      </c>
      <c r="K234" s="5" t="s">
        <v>517</v>
      </c>
      <c r="L234" s="5" t="s">
        <v>518</v>
      </c>
    </row>
    <row r="235" spans="1:12" ht="45" x14ac:dyDescent="0.25">
      <c r="A235" s="8">
        <v>234</v>
      </c>
      <c r="B235" s="9">
        <v>58272</v>
      </c>
      <c r="C235" s="5" t="s">
        <v>12</v>
      </c>
      <c r="D235" s="5" t="s">
        <v>519</v>
      </c>
      <c r="E235" s="5" t="s">
        <v>520</v>
      </c>
      <c r="F235" s="5">
        <v>1</v>
      </c>
      <c r="G235" s="5"/>
      <c r="H235" s="11">
        <f>Table5[[#This Row],[Količina]]*Table5[[#This Row],[Jedinična cena]]</f>
        <v>0</v>
      </c>
      <c r="I235" s="5" t="s">
        <v>626</v>
      </c>
      <c r="J235" s="5" t="s">
        <v>516</v>
      </c>
      <c r="K235" s="5" t="s">
        <v>517</v>
      </c>
      <c r="L235" s="5" t="s">
        <v>518</v>
      </c>
    </row>
    <row r="236" spans="1:12" ht="30" x14ac:dyDescent="0.25">
      <c r="A236" s="8">
        <v>235</v>
      </c>
      <c r="B236" s="9">
        <v>58273</v>
      </c>
      <c r="C236" s="5" t="s">
        <v>12</v>
      </c>
      <c r="D236" s="5" t="s">
        <v>193</v>
      </c>
      <c r="E236" s="5" t="s">
        <v>521</v>
      </c>
      <c r="F236" s="5">
        <v>1</v>
      </c>
      <c r="G236" s="5"/>
      <c r="H236" s="11">
        <f>Table5[[#This Row],[Količina]]*Table5[[#This Row],[Jedinična cena]]</f>
        <v>0</v>
      </c>
      <c r="I236" s="5" t="s">
        <v>626</v>
      </c>
      <c r="J236" s="5" t="s">
        <v>516</v>
      </c>
      <c r="K236" s="5" t="s">
        <v>517</v>
      </c>
      <c r="L236" s="5" t="s">
        <v>518</v>
      </c>
    </row>
    <row r="237" spans="1:12" ht="75" x14ac:dyDescent="0.25">
      <c r="A237" s="8">
        <v>236</v>
      </c>
      <c r="B237" s="9">
        <v>59242</v>
      </c>
      <c r="C237" s="5" t="s">
        <v>12</v>
      </c>
      <c r="D237" s="5" t="s">
        <v>264</v>
      </c>
      <c r="E237" s="5" t="s">
        <v>522</v>
      </c>
      <c r="F237" s="5">
        <v>2</v>
      </c>
      <c r="G237" s="5"/>
      <c r="H237" s="11">
        <f>Table5[[#This Row],[Količina]]*Table5[[#This Row],[Jedinična cena]]</f>
        <v>0</v>
      </c>
      <c r="I237" s="5" t="s">
        <v>619</v>
      </c>
      <c r="J237" s="5" t="s">
        <v>255</v>
      </c>
      <c r="K237" s="5" t="s">
        <v>256</v>
      </c>
      <c r="L237" s="5" t="s">
        <v>257</v>
      </c>
    </row>
    <row r="238" spans="1:12" ht="150" x14ac:dyDescent="0.25">
      <c r="A238" s="8">
        <v>237</v>
      </c>
      <c r="B238" s="9">
        <v>59278</v>
      </c>
      <c r="C238" s="5" t="s">
        <v>12</v>
      </c>
      <c r="D238" s="5" t="s">
        <v>523</v>
      </c>
      <c r="E238" s="5" t="s">
        <v>524</v>
      </c>
      <c r="F238" s="5">
        <v>1</v>
      </c>
      <c r="G238" s="5"/>
      <c r="H238" s="11">
        <f>Table5[[#This Row],[Količina]]*Table5[[#This Row],[Jedinična cena]]</f>
        <v>0</v>
      </c>
      <c r="I238" s="5" t="s">
        <v>610</v>
      </c>
      <c r="J238" s="5" t="s">
        <v>20</v>
      </c>
      <c r="K238" s="5" t="s">
        <v>525</v>
      </c>
      <c r="L238" s="5" t="s">
        <v>526</v>
      </c>
    </row>
    <row r="239" spans="1:12" ht="45" x14ac:dyDescent="0.25">
      <c r="A239" s="8">
        <v>238</v>
      </c>
      <c r="B239" s="9">
        <v>59279</v>
      </c>
      <c r="C239" s="5" t="s">
        <v>12</v>
      </c>
      <c r="D239" s="5" t="s">
        <v>527</v>
      </c>
      <c r="E239" s="5" t="s">
        <v>528</v>
      </c>
      <c r="F239" s="5">
        <v>1</v>
      </c>
      <c r="G239" s="5"/>
      <c r="H239" s="11">
        <f>Table5[[#This Row],[Količina]]*Table5[[#This Row],[Jedinična cena]]</f>
        <v>0</v>
      </c>
      <c r="I239" s="5" t="s">
        <v>610</v>
      </c>
      <c r="J239" s="5" t="s">
        <v>20</v>
      </c>
      <c r="K239" s="5" t="s">
        <v>525</v>
      </c>
      <c r="L239" s="5" t="s">
        <v>526</v>
      </c>
    </row>
    <row r="240" spans="1:12" ht="165" x14ac:dyDescent="0.25">
      <c r="A240" s="8">
        <v>239</v>
      </c>
      <c r="B240" s="9">
        <v>61580</v>
      </c>
      <c r="C240" s="5" t="s">
        <v>12</v>
      </c>
      <c r="D240" s="5" t="s">
        <v>529</v>
      </c>
      <c r="E240" s="5" t="s">
        <v>530</v>
      </c>
      <c r="F240" s="5">
        <v>1</v>
      </c>
      <c r="G240" s="5"/>
      <c r="H240" s="11">
        <f>Table5[[#This Row],[Količina]]*Table5[[#This Row],[Jedinična cena]]</f>
        <v>0</v>
      </c>
      <c r="I240" s="5" t="s">
        <v>619</v>
      </c>
      <c r="J240" s="5" t="s">
        <v>255</v>
      </c>
      <c r="K240" s="5" t="s">
        <v>256</v>
      </c>
      <c r="L240" s="5" t="s">
        <v>257</v>
      </c>
    </row>
    <row r="241" spans="1:12" ht="120" x14ac:dyDescent="0.25">
      <c r="A241" s="8">
        <v>240</v>
      </c>
      <c r="B241" s="9">
        <v>62902</v>
      </c>
      <c r="C241" s="5" t="s">
        <v>12</v>
      </c>
      <c r="D241" s="5" t="s">
        <v>531</v>
      </c>
      <c r="E241" s="5" t="s">
        <v>532</v>
      </c>
      <c r="F241" s="5">
        <v>1</v>
      </c>
      <c r="G241" s="5"/>
      <c r="H241" s="11">
        <f>Table5[[#This Row],[Količina]]*Table5[[#This Row],[Jedinična cena]]</f>
        <v>0</v>
      </c>
      <c r="I241" s="5" t="s">
        <v>619</v>
      </c>
      <c r="J241" s="5" t="s">
        <v>255</v>
      </c>
      <c r="K241" s="5" t="s">
        <v>256</v>
      </c>
      <c r="L241" s="5" t="s">
        <v>257</v>
      </c>
    </row>
    <row r="242" spans="1:12" ht="135" x14ac:dyDescent="0.25">
      <c r="A242" s="8">
        <v>241</v>
      </c>
      <c r="B242" s="9">
        <v>62910</v>
      </c>
      <c r="C242" s="5" t="s">
        <v>12</v>
      </c>
      <c r="D242" s="5" t="s">
        <v>169</v>
      </c>
      <c r="E242" s="5" t="s">
        <v>533</v>
      </c>
      <c r="F242" s="5">
        <v>1</v>
      </c>
      <c r="G242" s="5"/>
      <c r="H242" s="11">
        <f>Table5[[#This Row],[Količina]]*Table5[[#This Row],[Jedinična cena]]</f>
        <v>0</v>
      </c>
      <c r="I242" s="5" t="s">
        <v>619</v>
      </c>
      <c r="J242" s="5" t="s">
        <v>255</v>
      </c>
      <c r="K242" s="5" t="s">
        <v>256</v>
      </c>
      <c r="L242" s="5" t="s">
        <v>257</v>
      </c>
    </row>
    <row r="243" spans="1:12" ht="105" x14ac:dyDescent="0.25">
      <c r="A243" s="8">
        <v>242</v>
      </c>
      <c r="B243" s="9">
        <v>62912</v>
      </c>
      <c r="C243" s="5" t="s">
        <v>12</v>
      </c>
      <c r="D243" s="5" t="s">
        <v>534</v>
      </c>
      <c r="E243" s="5" t="s">
        <v>535</v>
      </c>
      <c r="F243" s="5">
        <v>2</v>
      </c>
      <c r="G243" s="5"/>
      <c r="H243" s="11">
        <f>Table5[[#This Row],[Količina]]*Table5[[#This Row],[Jedinična cena]]</f>
        <v>0</v>
      </c>
      <c r="I243" s="5" t="s">
        <v>619</v>
      </c>
      <c r="J243" s="5" t="s">
        <v>255</v>
      </c>
      <c r="K243" s="5" t="s">
        <v>256</v>
      </c>
      <c r="L243" s="5" t="s">
        <v>257</v>
      </c>
    </row>
    <row r="244" spans="1:12" ht="120" x14ac:dyDescent="0.25">
      <c r="A244" s="8">
        <v>243</v>
      </c>
      <c r="B244" s="9">
        <v>62914</v>
      </c>
      <c r="C244" s="5" t="s">
        <v>12</v>
      </c>
      <c r="D244" s="5" t="s">
        <v>536</v>
      </c>
      <c r="E244" s="5" t="s">
        <v>537</v>
      </c>
      <c r="F244" s="5">
        <v>2</v>
      </c>
      <c r="G244" s="5"/>
      <c r="H244" s="11">
        <f>Table5[[#This Row],[Količina]]*Table5[[#This Row],[Jedinična cena]]</f>
        <v>0</v>
      </c>
      <c r="I244" s="5" t="s">
        <v>619</v>
      </c>
      <c r="J244" s="5" t="s">
        <v>255</v>
      </c>
      <c r="K244" s="5" t="s">
        <v>256</v>
      </c>
      <c r="L244" s="5" t="s">
        <v>257</v>
      </c>
    </row>
    <row r="245" spans="1:12" ht="120" x14ac:dyDescent="0.25">
      <c r="A245" s="8">
        <v>244</v>
      </c>
      <c r="B245" s="9">
        <v>62916</v>
      </c>
      <c r="C245" s="5" t="s">
        <v>12</v>
      </c>
      <c r="D245" s="5" t="s">
        <v>538</v>
      </c>
      <c r="E245" s="5" t="s">
        <v>539</v>
      </c>
      <c r="F245" s="5">
        <v>2</v>
      </c>
      <c r="G245" s="5"/>
      <c r="H245" s="11">
        <f>Table5[[#This Row],[Količina]]*Table5[[#This Row],[Jedinična cena]]</f>
        <v>0</v>
      </c>
      <c r="I245" s="5" t="s">
        <v>619</v>
      </c>
      <c r="J245" s="5" t="s">
        <v>255</v>
      </c>
      <c r="K245" s="5" t="s">
        <v>256</v>
      </c>
      <c r="L245" s="5" t="s">
        <v>257</v>
      </c>
    </row>
    <row r="246" spans="1:12" ht="30" x14ac:dyDescent="0.25">
      <c r="A246" s="8">
        <v>245</v>
      </c>
      <c r="B246" s="9">
        <v>64347</v>
      </c>
      <c r="C246" s="5" t="s">
        <v>12</v>
      </c>
      <c r="D246" s="5" t="s">
        <v>355</v>
      </c>
      <c r="E246" s="5" t="s">
        <v>540</v>
      </c>
      <c r="F246" s="5">
        <v>3</v>
      </c>
      <c r="G246" s="5"/>
      <c r="H246" s="11">
        <f>Table5[[#This Row],[Količina]]*Table5[[#This Row],[Jedinična cena]]</f>
        <v>0</v>
      </c>
      <c r="I246" s="5" t="s">
        <v>627</v>
      </c>
      <c r="J246" s="5" t="s">
        <v>541</v>
      </c>
      <c r="K246" s="5" t="s">
        <v>542</v>
      </c>
      <c r="L246" s="5" t="s">
        <v>543</v>
      </c>
    </row>
    <row r="247" spans="1:12" ht="30" x14ac:dyDescent="0.25">
      <c r="A247" s="8">
        <v>246</v>
      </c>
      <c r="B247" s="9">
        <v>64348</v>
      </c>
      <c r="C247" s="5" t="s">
        <v>12</v>
      </c>
      <c r="D247" s="5" t="s">
        <v>544</v>
      </c>
      <c r="E247" s="5" t="s">
        <v>545</v>
      </c>
      <c r="F247" s="5">
        <v>500</v>
      </c>
      <c r="G247" s="5"/>
      <c r="H247" s="11">
        <f>Table5[[#This Row],[Količina]]*Table5[[#This Row],[Jedinična cena]]</f>
        <v>0</v>
      </c>
      <c r="I247" s="5" t="s">
        <v>627</v>
      </c>
      <c r="J247" s="5" t="s">
        <v>541</v>
      </c>
      <c r="K247" s="5" t="s">
        <v>542</v>
      </c>
      <c r="L247" s="5" t="s">
        <v>543</v>
      </c>
    </row>
    <row r="248" spans="1:12" ht="45" x14ac:dyDescent="0.25">
      <c r="A248" s="8">
        <v>247</v>
      </c>
      <c r="B248" s="9">
        <v>65164</v>
      </c>
      <c r="C248" s="5" t="s">
        <v>12</v>
      </c>
      <c r="D248" s="5" t="s">
        <v>546</v>
      </c>
      <c r="E248" s="5" t="s">
        <v>547</v>
      </c>
      <c r="F248" s="5">
        <v>1</v>
      </c>
      <c r="G248" s="5"/>
      <c r="H248" s="11">
        <f>Table5[[#This Row],[Količina]]*Table5[[#This Row],[Jedinična cena]]</f>
        <v>0</v>
      </c>
      <c r="I248" s="5" t="s">
        <v>611</v>
      </c>
      <c r="J248" s="5" t="s">
        <v>45</v>
      </c>
      <c r="K248" s="5" t="s">
        <v>548</v>
      </c>
      <c r="L248" s="5" t="s">
        <v>549</v>
      </c>
    </row>
    <row r="249" spans="1:12" ht="45" x14ac:dyDescent="0.25">
      <c r="A249" s="8">
        <v>248</v>
      </c>
      <c r="B249" s="9">
        <v>67499</v>
      </c>
      <c r="C249" s="5" t="s">
        <v>12</v>
      </c>
      <c r="D249" s="5" t="s">
        <v>132</v>
      </c>
      <c r="E249" s="5" t="s">
        <v>550</v>
      </c>
      <c r="F249" s="5">
        <v>1</v>
      </c>
      <c r="G249" s="5"/>
      <c r="H249" s="11">
        <f>Table5[[#This Row],[Količina]]*Table5[[#This Row],[Jedinična cena]]</f>
        <v>0</v>
      </c>
      <c r="I249" s="5" t="s">
        <v>614</v>
      </c>
      <c r="J249" s="5" t="s">
        <v>90</v>
      </c>
      <c r="K249" s="5" t="s">
        <v>551</v>
      </c>
      <c r="L249" s="5" t="s">
        <v>552</v>
      </c>
    </row>
    <row r="250" spans="1:12" ht="45" x14ac:dyDescent="0.25">
      <c r="A250" s="8">
        <v>249</v>
      </c>
      <c r="B250" s="9">
        <v>67500</v>
      </c>
      <c r="C250" s="5" t="s">
        <v>12</v>
      </c>
      <c r="D250" s="5" t="s">
        <v>130</v>
      </c>
      <c r="E250" s="5" t="s">
        <v>553</v>
      </c>
      <c r="F250" s="5">
        <v>1</v>
      </c>
      <c r="G250" s="5"/>
      <c r="H250" s="11">
        <f>Table5[[#This Row],[Količina]]*Table5[[#This Row],[Jedinična cena]]</f>
        <v>0</v>
      </c>
      <c r="I250" s="5" t="s">
        <v>614</v>
      </c>
      <c r="J250" s="5" t="s">
        <v>90</v>
      </c>
      <c r="K250" s="5" t="s">
        <v>551</v>
      </c>
      <c r="L250" s="5" t="s">
        <v>552</v>
      </c>
    </row>
    <row r="251" spans="1:12" ht="45" x14ac:dyDescent="0.25">
      <c r="A251" s="8">
        <v>250</v>
      </c>
      <c r="B251" s="9">
        <v>67501</v>
      </c>
      <c r="C251" s="5" t="s">
        <v>12</v>
      </c>
      <c r="D251" s="5" t="s">
        <v>128</v>
      </c>
      <c r="E251" s="5" t="s">
        <v>554</v>
      </c>
      <c r="F251" s="5">
        <v>1</v>
      </c>
      <c r="G251" s="5"/>
      <c r="H251" s="11">
        <f>Table5[[#This Row],[Količina]]*Table5[[#This Row],[Jedinična cena]]</f>
        <v>0</v>
      </c>
      <c r="I251" s="5" t="s">
        <v>614</v>
      </c>
      <c r="J251" s="5" t="s">
        <v>90</v>
      </c>
      <c r="K251" s="5" t="s">
        <v>551</v>
      </c>
      <c r="L251" s="5" t="s">
        <v>552</v>
      </c>
    </row>
    <row r="252" spans="1:12" ht="45" x14ac:dyDescent="0.25">
      <c r="A252" s="8">
        <v>251</v>
      </c>
      <c r="B252" s="9">
        <v>67502</v>
      </c>
      <c r="C252" s="5" t="s">
        <v>12</v>
      </c>
      <c r="D252" s="5" t="s">
        <v>63</v>
      </c>
      <c r="E252" s="5" t="s">
        <v>555</v>
      </c>
      <c r="F252" s="5">
        <v>1</v>
      </c>
      <c r="G252" s="5"/>
      <c r="H252" s="11">
        <f>Table5[[#This Row],[Količina]]*Table5[[#This Row],[Jedinična cena]]</f>
        <v>0</v>
      </c>
      <c r="I252" s="5" t="s">
        <v>614</v>
      </c>
      <c r="J252" s="5" t="s">
        <v>90</v>
      </c>
      <c r="K252" s="5" t="s">
        <v>551</v>
      </c>
      <c r="L252" s="5" t="s">
        <v>552</v>
      </c>
    </row>
    <row r="253" spans="1:12" ht="45" x14ac:dyDescent="0.25">
      <c r="A253" s="8">
        <v>252</v>
      </c>
      <c r="B253" s="9">
        <v>67503</v>
      </c>
      <c r="C253" s="5" t="s">
        <v>12</v>
      </c>
      <c r="D253" s="5" t="s">
        <v>125</v>
      </c>
      <c r="E253" s="5" t="s">
        <v>556</v>
      </c>
      <c r="F253" s="5">
        <v>1</v>
      </c>
      <c r="G253" s="5"/>
      <c r="H253" s="11">
        <f>Table5[[#This Row],[Količina]]*Table5[[#This Row],[Jedinična cena]]</f>
        <v>0</v>
      </c>
      <c r="I253" s="5" t="s">
        <v>614</v>
      </c>
      <c r="J253" s="5" t="s">
        <v>90</v>
      </c>
      <c r="K253" s="5" t="s">
        <v>551</v>
      </c>
      <c r="L253" s="5" t="s">
        <v>552</v>
      </c>
    </row>
    <row r="254" spans="1:12" ht="45" x14ac:dyDescent="0.25">
      <c r="A254" s="8">
        <v>253</v>
      </c>
      <c r="B254" s="9">
        <v>67504</v>
      </c>
      <c r="C254" s="5" t="s">
        <v>12</v>
      </c>
      <c r="D254" s="5" t="s">
        <v>557</v>
      </c>
      <c r="E254" s="5" t="s">
        <v>558</v>
      </c>
      <c r="F254" s="5">
        <v>2</v>
      </c>
      <c r="G254" s="5"/>
      <c r="H254" s="11">
        <f>Table5[[#This Row],[Količina]]*Table5[[#This Row],[Jedinična cena]]</f>
        <v>0</v>
      </c>
      <c r="I254" s="5" t="s">
        <v>614</v>
      </c>
      <c r="J254" s="5" t="s">
        <v>90</v>
      </c>
      <c r="K254" s="5" t="s">
        <v>551</v>
      </c>
      <c r="L254" s="5" t="s">
        <v>552</v>
      </c>
    </row>
    <row r="255" spans="1:12" ht="45" x14ac:dyDescent="0.25">
      <c r="A255" s="8">
        <v>254</v>
      </c>
      <c r="B255" s="9">
        <v>67505</v>
      </c>
      <c r="C255" s="5" t="s">
        <v>12</v>
      </c>
      <c r="D255" s="5" t="s">
        <v>559</v>
      </c>
      <c r="E255" s="5" t="s">
        <v>560</v>
      </c>
      <c r="F255" s="5">
        <v>2</v>
      </c>
      <c r="G255" s="5"/>
      <c r="H255" s="11">
        <f>Table5[[#This Row],[Količina]]*Table5[[#This Row],[Jedinična cena]]</f>
        <v>0</v>
      </c>
      <c r="I255" s="5" t="s">
        <v>614</v>
      </c>
      <c r="J255" s="5" t="s">
        <v>90</v>
      </c>
      <c r="K255" s="5" t="s">
        <v>551</v>
      </c>
      <c r="L255" s="5" t="s">
        <v>552</v>
      </c>
    </row>
    <row r="256" spans="1:12" ht="45" x14ac:dyDescent="0.25">
      <c r="A256" s="8">
        <v>255</v>
      </c>
      <c r="B256" s="9">
        <v>67506</v>
      </c>
      <c r="C256" s="5" t="s">
        <v>12</v>
      </c>
      <c r="D256" s="5" t="s">
        <v>561</v>
      </c>
      <c r="E256" s="5" t="s">
        <v>562</v>
      </c>
      <c r="F256" s="5">
        <v>2</v>
      </c>
      <c r="G256" s="5"/>
      <c r="H256" s="11">
        <f>Table5[[#This Row],[Količina]]*Table5[[#This Row],[Jedinična cena]]</f>
        <v>0</v>
      </c>
      <c r="I256" s="5" t="s">
        <v>614</v>
      </c>
      <c r="J256" s="5" t="s">
        <v>90</v>
      </c>
      <c r="K256" s="5" t="s">
        <v>551</v>
      </c>
      <c r="L256" s="5" t="s">
        <v>552</v>
      </c>
    </row>
    <row r="257" spans="1:12" ht="45" x14ac:dyDescent="0.25">
      <c r="A257" s="8">
        <v>256</v>
      </c>
      <c r="B257" s="9">
        <v>67507</v>
      </c>
      <c r="C257" s="5" t="s">
        <v>12</v>
      </c>
      <c r="D257" s="5" t="s">
        <v>563</v>
      </c>
      <c r="E257" s="5" t="s">
        <v>564</v>
      </c>
      <c r="F257" s="5">
        <v>5</v>
      </c>
      <c r="G257" s="5"/>
      <c r="H257" s="11">
        <f>Table5[[#This Row],[Količina]]*Table5[[#This Row],[Jedinična cena]]</f>
        <v>0</v>
      </c>
      <c r="I257" s="5" t="s">
        <v>614</v>
      </c>
      <c r="J257" s="5" t="s">
        <v>90</v>
      </c>
      <c r="K257" s="5" t="s">
        <v>551</v>
      </c>
      <c r="L257" s="5" t="s">
        <v>552</v>
      </c>
    </row>
    <row r="258" spans="1:12" ht="45" x14ac:dyDescent="0.25">
      <c r="A258" s="8">
        <v>257</v>
      </c>
      <c r="B258" s="9">
        <v>67508</v>
      </c>
      <c r="C258" s="5" t="s">
        <v>12</v>
      </c>
      <c r="D258" s="5" t="s">
        <v>565</v>
      </c>
      <c r="E258" s="5" t="s">
        <v>566</v>
      </c>
      <c r="F258" s="5">
        <v>3</v>
      </c>
      <c r="G258" s="5"/>
      <c r="H258" s="11">
        <f>Table5[[#This Row],[Količina]]*Table5[[#This Row],[Jedinična cena]]</f>
        <v>0</v>
      </c>
      <c r="I258" s="5" t="s">
        <v>614</v>
      </c>
      <c r="J258" s="5" t="s">
        <v>90</v>
      </c>
      <c r="K258" s="5" t="s">
        <v>551</v>
      </c>
      <c r="L258" s="5" t="s">
        <v>552</v>
      </c>
    </row>
    <row r="259" spans="1:12" ht="45" x14ac:dyDescent="0.25">
      <c r="A259" s="8">
        <v>258</v>
      </c>
      <c r="B259" s="9">
        <v>67509</v>
      </c>
      <c r="C259" s="5" t="s">
        <v>12</v>
      </c>
      <c r="D259" s="5" t="s">
        <v>567</v>
      </c>
      <c r="E259" s="5" t="s">
        <v>568</v>
      </c>
      <c r="F259" s="5">
        <v>3</v>
      </c>
      <c r="G259" s="5"/>
      <c r="H259" s="11">
        <f>Table5[[#This Row],[Količina]]*Table5[[#This Row],[Jedinična cena]]</f>
        <v>0</v>
      </c>
      <c r="I259" s="5" t="s">
        <v>614</v>
      </c>
      <c r="J259" s="5" t="s">
        <v>90</v>
      </c>
      <c r="K259" s="5" t="s">
        <v>551</v>
      </c>
      <c r="L259" s="5" t="s">
        <v>552</v>
      </c>
    </row>
    <row r="260" spans="1:12" ht="45" x14ac:dyDescent="0.25">
      <c r="A260" s="8">
        <v>259</v>
      </c>
      <c r="B260" s="9">
        <v>67592</v>
      </c>
      <c r="C260" s="5" t="s">
        <v>12</v>
      </c>
      <c r="D260" s="5" t="s">
        <v>485</v>
      </c>
      <c r="E260" s="5" t="s">
        <v>569</v>
      </c>
      <c r="F260" s="5">
        <v>5</v>
      </c>
      <c r="G260" s="5"/>
      <c r="H260" s="11">
        <f>Table5[[#This Row],[Količina]]*Table5[[#This Row],[Jedinična cena]]</f>
        <v>0</v>
      </c>
      <c r="I260" s="5" t="s">
        <v>614</v>
      </c>
      <c r="J260" s="5" t="s">
        <v>90</v>
      </c>
      <c r="K260" s="5" t="s">
        <v>551</v>
      </c>
      <c r="L260" s="5" t="s">
        <v>552</v>
      </c>
    </row>
    <row r="261" spans="1:12" ht="45" x14ac:dyDescent="0.25">
      <c r="A261" s="8">
        <v>260</v>
      </c>
      <c r="B261" s="9">
        <v>67593</v>
      </c>
      <c r="C261" s="5" t="s">
        <v>12</v>
      </c>
      <c r="D261" s="5" t="s">
        <v>570</v>
      </c>
      <c r="E261" s="5" t="s">
        <v>571</v>
      </c>
      <c r="F261" s="5">
        <v>1</v>
      </c>
      <c r="G261" s="5"/>
      <c r="H261" s="11">
        <f>Table5[[#This Row],[Količina]]*Table5[[#This Row],[Jedinična cena]]</f>
        <v>0</v>
      </c>
      <c r="I261" s="5" t="s">
        <v>614</v>
      </c>
      <c r="J261" s="5" t="s">
        <v>90</v>
      </c>
      <c r="K261" s="5" t="s">
        <v>551</v>
      </c>
      <c r="L261" s="5" t="s">
        <v>552</v>
      </c>
    </row>
    <row r="262" spans="1:12" ht="45" x14ac:dyDescent="0.25">
      <c r="A262" s="8">
        <v>261</v>
      </c>
      <c r="B262" s="9">
        <v>67594</v>
      </c>
      <c r="C262" s="5" t="s">
        <v>12</v>
      </c>
      <c r="D262" s="5" t="s">
        <v>572</v>
      </c>
      <c r="E262" s="5" t="s">
        <v>573</v>
      </c>
      <c r="F262" s="5">
        <v>1</v>
      </c>
      <c r="G262" s="5"/>
      <c r="H262" s="11">
        <f>Table5[[#This Row],[Količina]]*Table5[[#This Row],[Jedinična cena]]</f>
        <v>0</v>
      </c>
      <c r="I262" s="5" t="s">
        <v>614</v>
      </c>
      <c r="J262" s="5" t="s">
        <v>90</v>
      </c>
      <c r="K262" s="5" t="s">
        <v>551</v>
      </c>
      <c r="L262" s="5" t="s">
        <v>552</v>
      </c>
    </row>
    <row r="263" spans="1:12" ht="45" x14ac:dyDescent="0.25">
      <c r="A263" s="8">
        <v>262</v>
      </c>
      <c r="B263" s="9">
        <v>67595</v>
      </c>
      <c r="C263" s="5" t="s">
        <v>12</v>
      </c>
      <c r="D263" s="5" t="s">
        <v>574</v>
      </c>
      <c r="E263" s="5" t="s">
        <v>575</v>
      </c>
      <c r="F263" s="5">
        <v>1</v>
      </c>
      <c r="G263" s="5"/>
      <c r="H263" s="11">
        <f>Table5[[#This Row],[Količina]]*Table5[[#This Row],[Jedinična cena]]</f>
        <v>0</v>
      </c>
      <c r="I263" s="5" t="s">
        <v>614</v>
      </c>
      <c r="J263" s="5" t="s">
        <v>90</v>
      </c>
      <c r="K263" s="5" t="s">
        <v>551</v>
      </c>
      <c r="L263" s="5" t="s">
        <v>552</v>
      </c>
    </row>
    <row r="264" spans="1:12" ht="45" x14ac:dyDescent="0.25">
      <c r="A264" s="8">
        <v>263</v>
      </c>
      <c r="B264" s="9">
        <v>67596</v>
      </c>
      <c r="C264" s="5" t="s">
        <v>12</v>
      </c>
      <c r="D264" s="5" t="s">
        <v>576</v>
      </c>
      <c r="E264" s="5" t="s">
        <v>577</v>
      </c>
      <c r="F264" s="5">
        <v>1</v>
      </c>
      <c r="G264" s="5"/>
      <c r="H264" s="11">
        <f>Table5[[#This Row],[Količina]]*Table5[[#This Row],[Jedinična cena]]</f>
        <v>0</v>
      </c>
      <c r="I264" s="5" t="s">
        <v>614</v>
      </c>
      <c r="J264" s="5" t="s">
        <v>90</v>
      </c>
      <c r="K264" s="5" t="s">
        <v>551</v>
      </c>
      <c r="L264" s="5" t="s">
        <v>552</v>
      </c>
    </row>
    <row r="265" spans="1:12" ht="45" x14ac:dyDescent="0.25">
      <c r="A265" s="8">
        <v>264</v>
      </c>
      <c r="B265" s="9">
        <v>67597</v>
      </c>
      <c r="C265" s="5" t="s">
        <v>12</v>
      </c>
      <c r="D265" s="5" t="s">
        <v>492</v>
      </c>
      <c r="E265" s="5" t="s">
        <v>578</v>
      </c>
      <c r="F265" s="5">
        <v>5</v>
      </c>
      <c r="G265" s="5"/>
      <c r="H265" s="11">
        <f>Table5[[#This Row],[Količina]]*Table5[[#This Row],[Jedinična cena]]</f>
        <v>0</v>
      </c>
      <c r="I265" s="5" t="s">
        <v>614</v>
      </c>
      <c r="J265" s="5" t="s">
        <v>90</v>
      </c>
      <c r="K265" s="5" t="s">
        <v>551</v>
      </c>
      <c r="L265" s="5" t="s">
        <v>552</v>
      </c>
    </row>
    <row r="266" spans="1:12" ht="45" x14ac:dyDescent="0.25">
      <c r="A266" s="8">
        <v>265</v>
      </c>
      <c r="B266" s="9">
        <v>67598</v>
      </c>
      <c r="C266" s="5" t="s">
        <v>12</v>
      </c>
      <c r="D266" s="5" t="s">
        <v>496</v>
      </c>
      <c r="E266" s="5" t="s">
        <v>579</v>
      </c>
      <c r="F266" s="5">
        <v>5</v>
      </c>
      <c r="G266" s="5"/>
      <c r="H266" s="11">
        <f>Table5[[#This Row],[Količina]]*Table5[[#This Row],[Jedinična cena]]</f>
        <v>0</v>
      </c>
      <c r="I266" s="5" t="s">
        <v>614</v>
      </c>
      <c r="J266" s="5" t="s">
        <v>90</v>
      </c>
      <c r="K266" s="5" t="s">
        <v>551</v>
      </c>
      <c r="L266" s="5" t="s">
        <v>552</v>
      </c>
    </row>
    <row r="267" spans="1:12" ht="45" x14ac:dyDescent="0.25">
      <c r="A267" s="8">
        <v>266</v>
      </c>
      <c r="B267" s="9">
        <v>67599</v>
      </c>
      <c r="C267" s="5" t="s">
        <v>12</v>
      </c>
      <c r="D267" s="5" t="s">
        <v>580</v>
      </c>
      <c r="E267" s="5" t="s">
        <v>581</v>
      </c>
      <c r="F267" s="5">
        <v>5</v>
      </c>
      <c r="G267" s="5"/>
      <c r="H267" s="11">
        <f>Table5[[#This Row],[Količina]]*Table5[[#This Row],[Jedinična cena]]</f>
        <v>0</v>
      </c>
      <c r="I267" s="5" t="s">
        <v>614</v>
      </c>
      <c r="J267" s="5" t="s">
        <v>90</v>
      </c>
      <c r="K267" s="5" t="s">
        <v>551</v>
      </c>
      <c r="L267" s="5" t="s">
        <v>552</v>
      </c>
    </row>
    <row r="268" spans="1:12" ht="45" x14ac:dyDescent="0.25">
      <c r="A268" s="8">
        <v>267</v>
      </c>
      <c r="B268" s="9">
        <v>67600</v>
      </c>
      <c r="C268" s="5" t="s">
        <v>12</v>
      </c>
      <c r="D268" s="5" t="s">
        <v>57</v>
      </c>
      <c r="E268" s="5" t="s">
        <v>582</v>
      </c>
      <c r="F268" s="5">
        <v>2</v>
      </c>
      <c r="G268" s="5"/>
      <c r="H268" s="11">
        <f>Table5[[#This Row],[Količina]]*Table5[[#This Row],[Jedinična cena]]</f>
        <v>0</v>
      </c>
      <c r="I268" s="5" t="s">
        <v>614</v>
      </c>
      <c r="J268" s="5" t="s">
        <v>90</v>
      </c>
      <c r="K268" s="5" t="s">
        <v>551</v>
      </c>
      <c r="L268" s="5" t="s">
        <v>552</v>
      </c>
    </row>
    <row r="269" spans="1:12" ht="45" x14ac:dyDescent="0.25">
      <c r="A269" s="8">
        <v>268</v>
      </c>
      <c r="B269" s="9">
        <v>67601</v>
      </c>
      <c r="C269" s="5" t="s">
        <v>12</v>
      </c>
      <c r="D269" s="5" t="s">
        <v>583</v>
      </c>
      <c r="E269" s="5" t="s">
        <v>584</v>
      </c>
      <c r="F269" s="5">
        <v>1</v>
      </c>
      <c r="G269" s="5"/>
      <c r="H269" s="11">
        <f>Table5[[#This Row],[Količina]]*Table5[[#This Row],[Jedinična cena]]</f>
        <v>0</v>
      </c>
      <c r="I269" s="5" t="s">
        <v>614</v>
      </c>
      <c r="J269" s="5" t="s">
        <v>90</v>
      </c>
      <c r="K269" s="5" t="s">
        <v>551</v>
      </c>
      <c r="L269" s="5" t="s">
        <v>552</v>
      </c>
    </row>
    <row r="270" spans="1:12" ht="45" x14ac:dyDescent="0.25">
      <c r="A270" s="8">
        <v>269</v>
      </c>
      <c r="B270" s="9">
        <v>68734</v>
      </c>
      <c r="C270" s="5" t="s">
        <v>12</v>
      </c>
      <c r="D270" s="5" t="s">
        <v>585</v>
      </c>
      <c r="E270" s="5" t="s">
        <v>586</v>
      </c>
      <c r="F270" s="5">
        <v>2</v>
      </c>
      <c r="G270" s="5"/>
      <c r="H270" s="11">
        <f>Table5[[#This Row],[Količina]]*Table5[[#This Row],[Jedinična cena]]</f>
        <v>0</v>
      </c>
      <c r="I270" s="5" t="s">
        <v>614</v>
      </c>
      <c r="J270" s="5" t="s">
        <v>90</v>
      </c>
      <c r="K270" s="5" t="s">
        <v>587</v>
      </c>
      <c r="L270" s="5" t="s">
        <v>588</v>
      </c>
    </row>
    <row r="271" spans="1:12" ht="45" x14ac:dyDescent="0.25">
      <c r="A271" s="8">
        <v>270</v>
      </c>
      <c r="B271" s="9">
        <v>68756</v>
      </c>
      <c r="C271" s="5" t="s">
        <v>12</v>
      </c>
      <c r="D271" s="5" t="s">
        <v>589</v>
      </c>
      <c r="E271" s="5" t="s">
        <v>590</v>
      </c>
      <c r="F271" s="5">
        <v>1</v>
      </c>
      <c r="G271" s="5"/>
      <c r="H271" s="11">
        <f>Table5[[#This Row],[Količina]]*Table5[[#This Row],[Jedinična cena]]</f>
        <v>0</v>
      </c>
      <c r="I271" s="5" t="s">
        <v>614</v>
      </c>
      <c r="J271" s="5" t="s">
        <v>90</v>
      </c>
      <c r="K271" s="5" t="s">
        <v>551</v>
      </c>
      <c r="L271" s="5" t="s">
        <v>552</v>
      </c>
    </row>
    <row r="272" spans="1:12" ht="45" x14ac:dyDescent="0.25">
      <c r="A272" s="8">
        <v>271</v>
      </c>
      <c r="B272" s="9">
        <v>68757</v>
      </c>
      <c r="C272" s="5" t="s">
        <v>12</v>
      </c>
      <c r="D272" s="5" t="s">
        <v>35</v>
      </c>
      <c r="E272" s="5" t="s">
        <v>591</v>
      </c>
      <c r="F272" s="5">
        <v>1</v>
      </c>
      <c r="G272" s="5"/>
      <c r="H272" s="11">
        <f>Table5[[#This Row],[Količina]]*Table5[[#This Row],[Jedinična cena]]</f>
        <v>0</v>
      </c>
      <c r="I272" s="5" t="s">
        <v>614</v>
      </c>
      <c r="J272" s="5" t="s">
        <v>90</v>
      </c>
      <c r="K272" s="5" t="s">
        <v>551</v>
      </c>
      <c r="L272" s="5" t="s">
        <v>552</v>
      </c>
    </row>
    <row r="273" spans="1:12" ht="45" x14ac:dyDescent="0.25">
      <c r="A273" s="8">
        <v>272</v>
      </c>
      <c r="B273" s="9">
        <v>68758</v>
      </c>
      <c r="C273" s="5" t="s">
        <v>12</v>
      </c>
      <c r="D273" s="5" t="s">
        <v>592</v>
      </c>
      <c r="E273" s="5" t="s">
        <v>593</v>
      </c>
      <c r="F273" s="5">
        <v>1</v>
      </c>
      <c r="G273" s="5"/>
      <c r="H273" s="11">
        <f>Table5[[#This Row],[Količina]]*Table5[[#This Row],[Jedinična cena]]</f>
        <v>0</v>
      </c>
      <c r="I273" s="5" t="s">
        <v>614</v>
      </c>
      <c r="J273" s="5" t="s">
        <v>90</v>
      </c>
      <c r="K273" s="5" t="s">
        <v>551</v>
      </c>
      <c r="L273" s="5" t="s">
        <v>552</v>
      </c>
    </row>
    <row r="274" spans="1:12" ht="45" x14ac:dyDescent="0.25">
      <c r="A274" s="8">
        <v>273</v>
      </c>
      <c r="B274" s="9">
        <v>68759</v>
      </c>
      <c r="C274" s="5" t="s">
        <v>12</v>
      </c>
      <c r="D274" s="5" t="s">
        <v>35</v>
      </c>
      <c r="E274" s="5" t="s">
        <v>594</v>
      </c>
      <c r="F274" s="5">
        <v>1</v>
      </c>
      <c r="G274" s="5"/>
      <c r="H274" s="11">
        <f>Table5[[#This Row],[Količina]]*Table5[[#This Row],[Jedinična cena]]</f>
        <v>0</v>
      </c>
      <c r="I274" s="5" t="s">
        <v>614</v>
      </c>
      <c r="J274" s="5" t="s">
        <v>90</v>
      </c>
      <c r="K274" s="5" t="s">
        <v>551</v>
      </c>
      <c r="L274" s="5" t="s">
        <v>552</v>
      </c>
    </row>
    <row r="275" spans="1:12" ht="45" x14ac:dyDescent="0.25">
      <c r="A275" s="8">
        <v>274</v>
      </c>
      <c r="B275" s="9">
        <v>68760</v>
      </c>
      <c r="C275" s="5" t="s">
        <v>12</v>
      </c>
      <c r="D275" s="5" t="s">
        <v>595</v>
      </c>
      <c r="E275" s="5" t="s">
        <v>596</v>
      </c>
      <c r="F275" s="5">
        <v>1</v>
      </c>
      <c r="G275" s="5"/>
      <c r="H275" s="11">
        <f>Table5[[#This Row],[Količina]]*Table5[[#This Row],[Jedinična cena]]</f>
        <v>0</v>
      </c>
      <c r="I275" s="5" t="s">
        <v>614</v>
      </c>
      <c r="J275" s="5" t="s">
        <v>90</v>
      </c>
      <c r="K275" s="5" t="s">
        <v>551</v>
      </c>
      <c r="L275" s="5" t="s">
        <v>552</v>
      </c>
    </row>
    <row r="276" spans="1:12" ht="45" x14ac:dyDescent="0.25">
      <c r="A276" s="8">
        <v>275</v>
      </c>
      <c r="B276" s="9">
        <v>68761</v>
      </c>
      <c r="C276" s="5" t="s">
        <v>12</v>
      </c>
      <c r="D276" s="5" t="s">
        <v>597</v>
      </c>
      <c r="E276" s="5" t="s">
        <v>598</v>
      </c>
      <c r="F276" s="5">
        <v>1</v>
      </c>
      <c r="G276" s="5"/>
      <c r="H276" s="11">
        <f>Table5[[#This Row],[Količina]]*Table5[[#This Row],[Jedinična cena]]</f>
        <v>0</v>
      </c>
      <c r="I276" s="5" t="s">
        <v>614</v>
      </c>
      <c r="J276" s="5" t="s">
        <v>90</v>
      </c>
      <c r="K276" s="5" t="s">
        <v>551</v>
      </c>
      <c r="L276" s="5" t="s">
        <v>552</v>
      </c>
    </row>
    <row r="277" spans="1:12" ht="45" x14ac:dyDescent="0.25">
      <c r="A277" s="8">
        <v>276</v>
      </c>
      <c r="B277" s="9">
        <v>68762</v>
      </c>
      <c r="C277" s="5" t="s">
        <v>12</v>
      </c>
      <c r="D277" s="5" t="s">
        <v>599</v>
      </c>
      <c r="E277" s="5" t="s">
        <v>600</v>
      </c>
      <c r="F277" s="5">
        <v>1</v>
      </c>
      <c r="G277" s="5"/>
      <c r="H277" s="11">
        <f>Table5[[#This Row],[Količina]]*Table5[[#This Row],[Jedinična cena]]</f>
        <v>0</v>
      </c>
      <c r="I277" s="5" t="s">
        <v>614</v>
      </c>
      <c r="J277" s="5" t="s">
        <v>90</v>
      </c>
      <c r="K277" s="5" t="s">
        <v>551</v>
      </c>
      <c r="L277" s="5" t="s">
        <v>552</v>
      </c>
    </row>
    <row r="278" spans="1:12" ht="45" x14ac:dyDescent="0.25">
      <c r="A278" s="8">
        <v>277</v>
      </c>
      <c r="B278" s="9">
        <v>68763</v>
      </c>
      <c r="C278" s="5" t="s">
        <v>12</v>
      </c>
      <c r="D278" s="5" t="s">
        <v>488</v>
      </c>
      <c r="E278" s="5" t="s">
        <v>601</v>
      </c>
      <c r="F278" s="5">
        <v>1</v>
      </c>
      <c r="G278" s="5"/>
      <c r="H278" s="11">
        <f>Table5[[#This Row],[Količina]]*Table5[[#This Row],[Jedinična cena]]</f>
        <v>0</v>
      </c>
      <c r="I278" s="5" t="s">
        <v>614</v>
      </c>
      <c r="J278" s="5" t="s">
        <v>90</v>
      </c>
      <c r="K278" s="5" t="s">
        <v>551</v>
      </c>
      <c r="L278" s="5" t="s">
        <v>552</v>
      </c>
    </row>
    <row r="279" spans="1:12" ht="45" x14ac:dyDescent="0.25">
      <c r="A279" s="8">
        <v>278</v>
      </c>
      <c r="B279" s="9">
        <v>68764</v>
      </c>
      <c r="C279" s="5" t="s">
        <v>12</v>
      </c>
      <c r="D279" s="5" t="s">
        <v>602</v>
      </c>
      <c r="E279" s="5" t="s">
        <v>603</v>
      </c>
      <c r="F279" s="5">
        <v>1</v>
      </c>
      <c r="G279" s="5"/>
      <c r="H279" s="11">
        <f>Table5[[#This Row],[Količina]]*Table5[[#This Row],[Jedinična cena]]</f>
        <v>0</v>
      </c>
      <c r="I279" s="5" t="s">
        <v>614</v>
      </c>
      <c r="J279" s="5" t="s">
        <v>90</v>
      </c>
      <c r="K279" s="5" t="s">
        <v>551</v>
      </c>
      <c r="L279" s="5" t="s">
        <v>552</v>
      </c>
    </row>
    <row r="280" spans="1:12" ht="45" x14ac:dyDescent="0.25">
      <c r="A280" s="8">
        <v>279</v>
      </c>
      <c r="B280" s="9">
        <v>68787</v>
      </c>
      <c r="C280" s="5" t="s">
        <v>12</v>
      </c>
      <c r="D280" s="5" t="s">
        <v>604</v>
      </c>
      <c r="E280" s="5" t="s">
        <v>605</v>
      </c>
      <c r="F280" s="5">
        <v>2</v>
      </c>
      <c r="G280" s="5"/>
      <c r="H280" s="11">
        <f>Table5[[#This Row],[Količina]]*Table5[[#This Row],[Jedinična cena]]</f>
        <v>0</v>
      </c>
      <c r="I280" s="5" t="s">
        <v>614</v>
      </c>
      <c r="J280" s="5" t="s">
        <v>90</v>
      </c>
      <c r="K280" s="5" t="s">
        <v>587</v>
      </c>
      <c r="L280" s="5" t="s">
        <v>588</v>
      </c>
    </row>
    <row r="281" spans="1:12" ht="45" x14ac:dyDescent="0.25">
      <c r="A281" s="8">
        <v>280</v>
      </c>
      <c r="B281" s="9">
        <v>68788</v>
      </c>
      <c r="C281" s="5" t="s">
        <v>12</v>
      </c>
      <c r="D281" s="5" t="s">
        <v>97</v>
      </c>
      <c r="E281" s="5" t="s">
        <v>605</v>
      </c>
      <c r="F281" s="5">
        <v>2</v>
      </c>
      <c r="G281" s="5"/>
      <c r="H281" s="11">
        <f>Table5[[#This Row],[Količina]]*Table5[[#This Row],[Jedinična cena]]</f>
        <v>0</v>
      </c>
      <c r="I281" s="5" t="s">
        <v>614</v>
      </c>
      <c r="J281" s="5" t="s">
        <v>90</v>
      </c>
      <c r="K281" s="5" t="s">
        <v>587</v>
      </c>
      <c r="L281" s="5" t="s">
        <v>588</v>
      </c>
    </row>
    <row r="282" spans="1:12" ht="45" x14ac:dyDescent="0.25">
      <c r="A282" s="8">
        <v>281</v>
      </c>
      <c r="B282" s="9">
        <v>68789</v>
      </c>
      <c r="C282" s="5" t="s">
        <v>12</v>
      </c>
      <c r="D282" s="5" t="s">
        <v>104</v>
      </c>
      <c r="E282" s="5" t="s">
        <v>606</v>
      </c>
      <c r="F282" s="5">
        <v>1</v>
      </c>
      <c r="G282" s="5"/>
      <c r="H282" s="11">
        <f>Table5[[#This Row],[Količina]]*Table5[[#This Row],[Jedinična cena]]</f>
        <v>0</v>
      </c>
      <c r="I282" s="5" t="s">
        <v>614</v>
      </c>
      <c r="J282" s="5" t="s">
        <v>90</v>
      </c>
      <c r="K282" s="5" t="s">
        <v>587</v>
      </c>
      <c r="L282" s="5" t="s">
        <v>588</v>
      </c>
    </row>
    <row r="283" spans="1:12" ht="30" x14ac:dyDescent="0.25">
      <c r="A283" s="8">
        <v>282</v>
      </c>
      <c r="B283" s="9">
        <v>70934</v>
      </c>
      <c r="C283" s="5" t="s">
        <v>12</v>
      </c>
      <c r="D283" s="5" t="s">
        <v>607</v>
      </c>
      <c r="E283" s="5" t="s">
        <v>608</v>
      </c>
      <c r="F283" s="5">
        <v>100</v>
      </c>
      <c r="G283" s="5"/>
      <c r="H283" s="11">
        <f>Table5[[#This Row],[Količina]]*Table5[[#This Row],[Jedinična cena]]</f>
        <v>0</v>
      </c>
      <c r="I283" s="5" t="s">
        <v>627</v>
      </c>
      <c r="J283" s="5" t="s">
        <v>541</v>
      </c>
      <c r="K283" s="5" t="s">
        <v>542</v>
      </c>
      <c r="L283" s="5" t="s">
        <v>543</v>
      </c>
    </row>
  </sheetData>
  <pageMargins left="0.25" right="0.25" top="0.75" bottom="0.75" header="0.3" footer="0.3"/>
  <pageSetup paperSize="9" scale="76" orientation="landscape" r:id="rId1"/>
  <headerFooter>
    <oddHeader>&amp;L&amp;G JUP Istraživanje i razvoj&amp;C&amp;F&amp;RIOP/4-2011/C/1/NP</oddHeader>
    <oddFooter>&amp;C&amp;P/&amp;N&amp;RM.P.                                                                                                   .
Potpis___________________________________________</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Sheet10</vt:lpstr>
      <vt:lpstr>Sheet10!Print_Titles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Tepavcevic</dc:creator>
  <cp:lastModifiedBy>Mila Maksimović</cp:lastModifiedBy>
  <cp:lastPrinted>2011-11-24T09:24:04Z</cp:lastPrinted>
  <dcterms:created xsi:type="dcterms:W3CDTF">2011-11-23T11:42:12Z</dcterms:created>
  <dcterms:modified xsi:type="dcterms:W3CDTF">2012-03-27T12:07:15Z</dcterms:modified>
</cp:coreProperties>
</file>