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" i="1"/>
</calcChain>
</file>

<file path=xl/sharedStrings.xml><?xml version="1.0" encoding="utf-8"?>
<sst xmlns="http://schemas.openxmlformats.org/spreadsheetml/2006/main" count="145" uniqueCount="90">
  <si>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</si>
  <si>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</si>
  <si>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</si>
  <si>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</si>
  <si>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</si>
  <si>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</si>
  <si>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</si>
  <si>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</si>
  <si>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</si>
  <si>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</si>
  <si>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</si>
  <si>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</si>
  <si>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Invivogen</t>
  </si>
  <si>
    <t>#fas-am-s</t>
  </si>
  <si>
    <t>Fast-Media® Amp Agar (EUR)</t>
  </si>
  <si>
    <t>29. новембар 142 Београд</t>
  </si>
  <si>
    <t>Никола Танић</t>
  </si>
  <si>
    <t>nikolata@ibiss.bg.ac.rs</t>
  </si>
  <si>
    <t>#fas-am-l</t>
  </si>
  <si>
    <t>Fast-Media® Amp TB  (EUR)</t>
  </si>
  <si>
    <t>Adaltis</t>
  </si>
  <si>
    <t>#071050</t>
  </si>
  <si>
    <t>Adaltis EIAgen HEV IgM (RSD)</t>
  </si>
  <si>
    <t>Хајдук Вељкова 3 Нови Сад</t>
  </si>
  <si>
    <t>Весна Милошевић</t>
  </si>
  <si>
    <t>vesna.milosevic@izjzv.org.rs</t>
  </si>
  <si>
    <t>#071054</t>
  </si>
  <si>
    <t>Adaltis EIAgen HEV IgG (RSD)</t>
  </si>
  <si>
    <t>Torcis Bioscience</t>
  </si>
  <si>
    <t>#3604</t>
  </si>
  <si>
    <t>(5Z)-7-Oxozeaenol, Tocris, 1 mg (RSD)</t>
  </si>
  <si>
    <t>Др Суботица 4, PО BОX 721 Београд</t>
  </si>
  <si>
    <t>Диана Бугарски</t>
  </si>
  <si>
    <t>dianab@imi.bg.ac.rs</t>
  </si>
  <si>
    <t>Invitrogen Life Science</t>
  </si>
  <si>
    <t>#10629012</t>
  </si>
  <si>
    <t>Primers (RSD)</t>
  </si>
  <si>
    <t>Војводе Тозе 14 Београд</t>
  </si>
  <si>
    <t>Војин Иветић</t>
  </si>
  <si>
    <t>iveticb@gmail.com</t>
  </si>
  <si>
    <t>Partec</t>
  </si>
  <si>
    <t>#04-4009</t>
  </si>
  <si>
    <t>Cleaning Solution, 250 ml (RSD)</t>
  </si>
  <si>
    <t>Др Суботића 8 Београд</t>
  </si>
  <si>
    <t>Маја Милетић</t>
  </si>
  <si>
    <t>maja.miletic@stomf.bg.ac.rs</t>
  </si>
  <si>
    <t>#04-4007</t>
  </si>
  <si>
    <t>Sheath Fluid, 5 L (RSD)</t>
  </si>
  <si>
    <t>TOCRIS Bioscience</t>
  </si>
  <si>
    <t>#2558</t>
  </si>
  <si>
    <t>10-DEBC hydrochloride  (USD)</t>
  </si>
  <si>
    <t>Катарина Арсикин</t>
  </si>
  <si>
    <t>arsikin@yahoo.com</t>
  </si>
  <si>
    <t>#1130</t>
  </si>
  <si>
    <t xml:space="preserve"> LY 294002 hydrochloride  (USD)</t>
  </si>
  <si>
    <t>InvivoGen</t>
  </si>
  <si>
    <t xml:space="preserve">#tlrl-pitrif </t>
  </si>
  <si>
    <t>Pepinh-TRIF (TRIF inhibitor) a 2 mg; InvivoGen katalog (EUR)</t>
  </si>
  <si>
    <t>Браће Тасковића 81 Ниш</t>
  </si>
  <si>
    <t>Миодраг Чолић</t>
  </si>
  <si>
    <t>mjcolic@eunet.rs</t>
  </si>
  <si>
    <t xml:space="preserve">#tlrl-pimyd </t>
  </si>
  <si>
    <t>Pepinh-MYD (MyD88 Inhibitory Peptide) a 2 mg; InvivoGen katalog (EUR)</t>
  </si>
  <si>
    <t xml:space="preserve">#tlrl-chq </t>
  </si>
  <si>
    <t>Chloroquine (An inhibitor of endosomal acidification) a 250 mg; InvivoGen katalog (EUR)</t>
  </si>
  <si>
    <t xml:space="preserve">#tlrl-b82 </t>
  </si>
  <si>
    <t>BAY11-7082 (IkB-a Inhibitor) a 10mg; InvivoGen katalog (EUR)</t>
  </si>
  <si>
    <t xml:space="preserve">#ant-cls </t>
  </si>
  <si>
    <t>Celeastrol (NF-κB inhibitor) a 10mg  (EUR)</t>
  </si>
  <si>
    <t>#ant-tpl</t>
  </si>
  <si>
    <t>Triptolide (NF-κB inhibitor) a 10mg  (EUR)</t>
  </si>
  <si>
    <t>#04-0042-2317</t>
  </si>
  <si>
    <t>Partec CellTrics® 50µm 250 kom/pak (RSD)</t>
  </si>
  <si>
    <t>Станислава Стошић-Грујичић</t>
  </si>
  <si>
    <t>duta@eunet.rs</t>
  </si>
  <si>
    <t>#nema</t>
  </si>
  <si>
    <t>Prajmeri  (RSD)</t>
  </si>
  <si>
    <t>Драгана Вујић</t>
  </si>
  <si>
    <t>dvujic@ptt.rs</t>
  </si>
  <si>
    <t>#tlrl-lox</t>
  </si>
  <si>
    <t>Loxoribine 50 mg, IvivoGen (EUR)</t>
  </si>
  <si>
    <t>Гордана Коцић</t>
  </si>
  <si>
    <t>kocicrg@yahoo.co.uk</t>
  </si>
  <si>
    <t>Medicinski fakultet u Novom Sadu</t>
  </si>
  <si>
    <t>Institut za medicinska istraživanja u Beogradu</t>
  </si>
  <si>
    <t>Stomatološki fakultet u  Beogradu</t>
  </si>
  <si>
    <t>Medicinski fakultet u Beogradu</t>
  </si>
  <si>
    <t>Medicinski fakultet u Nišu</t>
  </si>
  <si>
    <t>Institut za biološka istraživanja `Siniša Stanković` u Beogradu</t>
  </si>
  <si>
    <t>Naučni institut za veterinarstvo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</si>
</sst>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20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1" dataCellStyle="Comma"/>
    <tableColumn id="9" name="Ukupna cena" dataDxfId="0" dataCellStyle="Comma">
      <calculatedColumnFormula>Table5[[#This Row],[Količina]]*Table5[[#This Row],[Jedinična cena]]</calculatedColumnFormula>
    </tableColumn>
    <tableColumn id="10" name="Naziv institucije - mesto isporuke" dataDxfId="5"/>
    <tableColumn id="11" name="Adresa - mesto isporuke" dataDxfId="4"/>
    <tableColumn id="12" name="Primalac isporuke" dataDxfId="3"/>
    <tableColumn id="13" name="Email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view="pageLayout" topLeftCell="A16" zoomScaleNormal="100" workbookViewId="0">
      <selection activeCell="K6" sqref="K6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45" x14ac:dyDescent="0.25">
      <c r="A2" s="10">
        <v>1</v>
      </c>
      <c r="B2" s="11">
        <v>26881</v>
      </c>
      <c r="C2" s="5" t="s">
        <v>12</v>
      </c>
      <c r="D2" s="5" t="s">
        <v>13</v>
      </c>
      <c r="E2" s="5" t="s">
        <v>14</v>
      </c>
      <c r="F2" s="5">
        <v>1</v>
      </c>
      <c r="G2" s="6"/>
      <c r="H2" s="6">
        <f>Table5[[#This Row],[Količina]]*Table5[[#This Row],[Jedinična cena]]</f>
        <v>0</v>
      </c>
      <c r="I2" s="5" t="s">
        <v>88</v>
      </c>
      <c r="J2" s="5" t="s">
        <v>15</v>
      </c>
      <c r="K2" s="5" t="s">
        <v>16</v>
      </c>
      <c r="L2" s="7" t="s">
        <v>17</v>
      </c>
    </row>
    <row r="3" spans="1:12" ht="60" x14ac:dyDescent="0.25">
      <c r="A3" s="10">
        <v>2</v>
      </c>
      <c r="B3" s="11">
        <v>26882</v>
      </c>
      <c r="C3" s="5" t="s">
        <v>12</v>
      </c>
      <c r="D3" s="5" t="s">
        <v>18</v>
      </c>
      <c r="E3" s="5" t="s">
        <v>19</v>
      </c>
      <c r="F3" s="5">
        <v>1</v>
      </c>
      <c r="G3" s="6"/>
      <c r="H3" s="6">
        <f>Table5[[#This Row],[Količina]]*Table5[[#This Row],[Jedinična cena]]</f>
        <v>0</v>
      </c>
      <c r="I3" s="5" t="s">
        <v>88</v>
      </c>
      <c r="J3" s="5" t="s">
        <v>15</v>
      </c>
      <c r="K3" s="5" t="s">
        <v>16</v>
      </c>
      <c r="L3" s="7" t="s">
        <v>17</v>
      </c>
    </row>
    <row r="4" spans="1:12" ht="30" x14ac:dyDescent="0.25">
      <c r="A4" s="10">
        <v>3</v>
      </c>
      <c r="B4" s="11">
        <v>31888</v>
      </c>
      <c r="C4" s="5" t="s">
        <v>20</v>
      </c>
      <c r="D4" s="5" t="s">
        <v>21</v>
      </c>
      <c r="E4" s="5" t="s">
        <v>22</v>
      </c>
      <c r="F4" s="5">
        <v>1</v>
      </c>
      <c r="G4" s="6"/>
      <c r="H4" s="6">
        <f>Table5[[#This Row],[Količina]]*Table5[[#This Row],[Jedinična cena]]</f>
        <v>0</v>
      </c>
      <c r="I4" s="5" t="s">
        <v>83</v>
      </c>
      <c r="J4" s="5" t="s">
        <v>23</v>
      </c>
      <c r="K4" s="5" t="s">
        <v>24</v>
      </c>
      <c r="L4" s="7" t="s">
        <v>25</v>
      </c>
    </row>
    <row r="5" spans="1:12" ht="30" x14ac:dyDescent="0.25">
      <c r="A5" s="10">
        <v>4</v>
      </c>
      <c r="B5" s="11">
        <v>31889</v>
      </c>
      <c r="C5" s="5" t="s">
        <v>20</v>
      </c>
      <c r="D5" s="5" t="s">
        <v>26</v>
      </c>
      <c r="E5" s="5" t="s">
        <v>27</v>
      </c>
      <c r="F5" s="5">
        <v>1</v>
      </c>
      <c r="G5" s="6"/>
      <c r="H5" s="6">
        <f>Table5[[#This Row],[Količina]]*Table5[[#This Row],[Jedinična cena]]</f>
        <v>0</v>
      </c>
      <c r="I5" s="5" t="s">
        <v>83</v>
      </c>
      <c r="J5" s="5" t="s">
        <v>23</v>
      </c>
      <c r="K5" s="5" t="s">
        <v>24</v>
      </c>
      <c r="L5" s="7" t="s">
        <v>25</v>
      </c>
    </row>
    <row r="6" spans="1:12" ht="45" x14ac:dyDescent="0.25">
      <c r="A6" s="10">
        <v>5</v>
      </c>
      <c r="B6" s="11">
        <v>38173</v>
      </c>
      <c r="C6" s="5" t="s">
        <v>28</v>
      </c>
      <c r="D6" s="5" t="s">
        <v>29</v>
      </c>
      <c r="E6" s="5" t="s">
        <v>30</v>
      </c>
      <c r="F6" s="5">
        <v>1</v>
      </c>
      <c r="G6" s="6"/>
      <c r="H6" s="6">
        <f>Table5[[#This Row],[Količina]]*Table5[[#This Row],[Jedinična cena]]</f>
        <v>0</v>
      </c>
      <c r="I6" s="5" t="s">
        <v>84</v>
      </c>
      <c r="J6" s="5" t="s">
        <v>31</v>
      </c>
      <c r="K6" s="5" t="s">
        <v>32</v>
      </c>
      <c r="L6" s="7" t="s">
        <v>33</v>
      </c>
    </row>
    <row r="7" spans="1:12" ht="30" x14ac:dyDescent="0.25">
      <c r="A7" s="10">
        <v>6</v>
      </c>
      <c r="B7" s="11">
        <v>38240</v>
      </c>
      <c r="C7" s="5" t="s">
        <v>34</v>
      </c>
      <c r="D7" s="5" t="s">
        <v>35</v>
      </c>
      <c r="E7" s="5" t="s">
        <v>36</v>
      </c>
      <c r="F7" s="5">
        <v>4</v>
      </c>
      <c r="G7" s="6"/>
      <c r="H7" s="6">
        <f>Table5[[#This Row],[Količina]]*Table5[[#This Row],[Jedinična cena]]</f>
        <v>0</v>
      </c>
      <c r="I7" s="5" t="s">
        <v>89</v>
      </c>
      <c r="J7" s="5" t="s">
        <v>37</v>
      </c>
      <c r="K7" s="5" t="s">
        <v>38</v>
      </c>
      <c r="L7" s="7" t="s">
        <v>39</v>
      </c>
    </row>
    <row r="8" spans="1:12" ht="30" x14ac:dyDescent="0.25">
      <c r="A8" s="10">
        <v>7</v>
      </c>
      <c r="B8" s="11">
        <v>44131</v>
      </c>
      <c r="C8" s="5" t="s">
        <v>40</v>
      </c>
      <c r="D8" s="5" t="s">
        <v>41</v>
      </c>
      <c r="E8" s="5" t="s">
        <v>42</v>
      </c>
      <c r="F8" s="5">
        <v>1</v>
      </c>
      <c r="G8" s="6"/>
      <c r="H8" s="6">
        <f>Table5[[#This Row],[Količina]]*Table5[[#This Row],[Jedinična cena]]</f>
        <v>0</v>
      </c>
      <c r="I8" s="5" t="s">
        <v>85</v>
      </c>
      <c r="J8" s="5" t="s">
        <v>43</v>
      </c>
      <c r="K8" s="5" t="s">
        <v>44</v>
      </c>
      <c r="L8" s="7" t="s">
        <v>45</v>
      </c>
    </row>
    <row r="9" spans="1:12" ht="30" x14ac:dyDescent="0.25">
      <c r="A9" s="10">
        <v>8</v>
      </c>
      <c r="B9" s="11">
        <v>44132</v>
      </c>
      <c r="C9" s="5" t="s">
        <v>40</v>
      </c>
      <c r="D9" s="5" t="s">
        <v>46</v>
      </c>
      <c r="E9" s="5" t="s">
        <v>47</v>
      </c>
      <c r="F9" s="5">
        <v>2</v>
      </c>
      <c r="G9" s="6"/>
      <c r="H9" s="6">
        <f>Table5[[#This Row],[Količina]]*Table5[[#This Row],[Jedinična cena]]</f>
        <v>0</v>
      </c>
      <c r="I9" s="5" t="s">
        <v>85</v>
      </c>
      <c r="J9" s="5" t="s">
        <v>43</v>
      </c>
      <c r="K9" s="5" t="s">
        <v>44</v>
      </c>
      <c r="L9" s="7" t="s">
        <v>45</v>
      </c>
    </row>
    <row r="10" spans="1:12" ht="30" x14ac:dyDescent="0.25">
      <c r="A10" s="10">
        <v>9</v>
      </c>
      <c r="B10" s="11">
        <v>56634</v>
      </c>
      <c r="C10" s="5" t="s">
        <v>48</v>
      </c>
      <c r="D10" s="5" t="s">
        <v>49</v>
      </c>
      <c r="E10" s="5" t="s">
        <v>50</v>
      </c>
      <c r="F10" s="5">
        <v>1</v>
      </c>
      <c r="G10" s="6"/>
      <c r="H10" s="6">
        <f>Table5[[#This Row],[Količina]]*Table5[[#This Row],[Jedinična cena]]</f>
        <v>0</v>
      </c>
      <c r="I10" s="5" t="s">
        <v>86</v>
      </c>
      <c r="J10" s="5" t="s">
        <v>43</v>
      </c>
      <c r="K10" s="5" t="s">
        <v>51</v>
      </c>
      <c r="L10" s="7" t="s">
        <v>52</v>
      </c>
    </row>
    <row r="11" spans="1:12" ht="30" x14ac:dyDescent="0.25">
      <c r="A11" s="10">
        <v>10</v>
      </c>
      <c r="B11" s="11">
        <v>56635</v>
      </c>
      <c r="C11" s="5" t="s">
        <v>48</v>
      </c>
      <c r="D11" s="5" t="s">
        <v>53</v>
      </c>
      <c r="E11" s="5" t="s">
        <v>54</v>
      </c>
      <c r="F11" s="5">
        <v>1</v>
      </c>
      <c r="G11" s="6"/>
      <c r="H11" s="6">
        <f>Table5[[#This Row],[Količina]]*Table5[[#This Row],[Jedinična cena]]</f>
        <v>0</v>
      </c>
      <c r="I11" s="5" t="s">
        <v>86</v>
      </c>
      <c r="J11" s="5" t="s">
        <v>43</v>
      </c>
      <c r="K11" s="5" t="s">
        <v>51</v>
      </c>
      <c r="L11" s="7" t="s">
        <v>52</v>
      </c>
    </row>
    <row r="12" spans="1:12" ht="45" x14ac:dyDescent="0.25">
      <c r="A12" s="10">
        <v>11</v>
      </c>
      <c r="B12" s="11">
        <v>59168</v>
      </c>
      <c r="C12" s="5" t="s">
        <v>55</v>
      </c>
      <c r="D12" s="5" t="s">
        <v>56</v>
      </c>
      <c r="E12" s="5" t="s">
        <v>57</v>
      </c>
      <c r="F12" s="5">
        <v>1</v>
      </c>
      <c r="G12" s="6"/>
      <c r="H12" s="6">
        <f>Table5[[#This Row],[Količina]]*Table5[[#This Row],[Jedinična cena]]</f>
        <v>0</v>
      </c>
      <c r="I12" s="5" t="s">
        <v>87</v>
      </c>
      <c r="J12" s="5" t="s">
        <v>58</v>
      </c>
      <c r="K12" s="5" t="s">
        <v>59</v>
      </c>
      <c r="L12" s="7" t="s">
        <v>60</v>
      </c>
    </row>
    <row r="13" spans="1:12" ht="45" x14ac:dyDescent="0.25">
      <c r="A13" s="10">
        <v>12</v>
      </c>
      <c r="B13" s="11">
        <v>59169</v>
      </c>
      <c r="C13" s="5" t="s">
        <v>55</v>
      </c>
      <c r="D13" s="5" t="s">
        <v>61</v>
      </c>
      <c r="E13" s="5" t="s">
        <v>62</v>
      </c>
      <c r="F13" s="5">
        <v>1</v>
      </c>
      <c r="G13" s="6"/>
      <c r="H13" s="6">
        <f>Table5[[#This Row],[Količina]]*Table5[[#This Row],[Jedinična cena]]</f>
        <v>0</v>
      </c>
      <c r="I13" s="5" t="s">
        <v>87</v>
      </c>
      <c r="J13" s="5" t="s">
        <v>58</v>
      </c>
      <c r="K13" s="5" t="s">
        <v>59</v>
      </c>
      <c r="L13" s="7" t="s">
        <v>60</v>
      </c>
    </row>
    <row r="14" spans="1:12" ht="60" x14ac:dyDescent="0.25">
      <c r="A14" s="10">
        <v>13</v>
      </c>
      <c r="B14" s="11">
        <v>59170</v>
      </c>
      <c r="C14" s="5" t="s">
        <v>55</v>
      </c>
      <c r="D14" s="5" t="s">
        <v>63</v>
      </c>
      <c r="E14" s="5" t="s">
        <v>64</v>
      </c>
      <c r="F14" s="5">
        <v>1</v>
      </c>
      <c r="G14" s="6"/>
      <c r="H14" s="6">
        <f>Table5[[#This Row],[Količina]]*Table5[[#This Row],[Jedinična cena]]</f>
        <v>0</v>
      </c>
      <c r="I14" s="5" t="s">
        <v>87</v>
      </c>
      <c r="J14" s="5" t="s">
        <v>58</v>
      </c>
      <c r="K14" s="5" t="s">
        <v>59</v>
      </c>
      <c r="L14" s="7" t="s">
        <v>60</v>
      </c>
    </row>
    <row r="15" spans="1:12" ht="45" x14ac:dyDescent="0.25">
      <c r="A15" s="10">
        <v>14</v>
      </c>
      <c r="B15" s="11">
        <v>59171</v>
      </c>
      <c r="C15" s="5" t="s">
        <v>55</v>
      </c>
      <c r="D15" s="5" t="s">
        <v>65</v>
      </c>
      <c r="E15" s="5" t="s">
        <v>66</v>
      </c>
      <c r="F15" s="5">
        <v>1</v>
      </c>
      <c r="G15" s="6"/>
      <c r="H15" s="6">
        <f>Table5[[#This Row],[Količina]]*Table5[[#This Row],[Jedinična cena]]</f>
        <v>0</v>
      </c>
      <c r="I15" s="5" t="s">
        <v>87</v>
      </c>
      <c r="J15" s="5" t="s">
        <v>58</v>
      </c>
      <c r="K15" s="5" t="s">
        <v>59</v>
      </c>
      <c r="L15" s="7" t="s">
        <v>60</v>
      </c>
    </row>
    <row r="16" spans="1:12" ht="30" x14ac:dyDescent="0.25">
      <c r="A16" s="10">
        <v>15</v>
      </c>
      <c r="B16" s="11">
        <v>59172</v>
      </c>
      <c r="C16" s="5" t="s">
        <v>55</v>
      </c>
      <c r="D16" s="5" t="s">
        <v>67</v>
      </c>
      <c r="E16" s="5" t="s">
        <v>68</v>
      </c>
      <c r="F16" s="5">
        <v>1</v>
      </c>
      <c r="G16" s="6"/>
      <c r="H16" s="6">
        <f>Table5[[#This Row],[Količina]]*Table5[[#This Row],[Jedinična cena]]</f>
        <v>0</v>
      </c>
      <c r="I16" s="5" t="s">
        <v>87</v>
      </c>
      <c r="J16" s="5" t="s">
        <v>58</v>
      </c>
      <c r="K16" s="5" t="s">
        <v>59</v>
      </c>
      <c r="L16" s="7" t="s">
        <v>60</v>
      </c>
    </row>
    <row r="17" spans="1:12" ht="30" x14ac:dyDescent="0.25">
      <c r="A17" s="10">
        <v>16</v>
      </c>
      <c r="B17" s="11">
        <v>59173</v>
      </c>
      <c r="C17" s="5" t="s">
        <v>55</v>
      </c>
      <c r="D17" s="5" t="s">
        <v>69</v>
      </c>
      <c r="E17" s="5" t="s">
        <v>70</v>
      </c>
      <c r="F17" s="5">
        <v>1</v>
      </c>
      <c r="G17" s="6"/>
      <c r="H17" s="6">
        <f>Table5[[#This Row],[Količina]]*Table5[[#This Row],[Jedinična cena]]</f>
        <v>0</v>
      </c>
      <c r="I17" s="5" t="s">
        <v>87</v>
      </c>
      <c r="J17" s="5" t="s">
        <v>58</v>
      </c>
      <c r="K17" s="5" t="s">
        <v>59</v>
      </c>
      <c r="L17" s="7" t="s">
        <v>60</v>
      </c>
    </row>
    <row r="18" spans="1:12" ht="60" x14ac:dyDescent="0.25">
      <c r="A18" s="10">
        <v>17</v>
      </c>
      <c r="B18" s="11">
        <v>59184</v>
      </c>
      <c r="C18" s="5" t="s">
        <v>40</v>
      </c>
      <c r="D18" s="5" t="s">
        <v>71</v>
      </c>
      <c r="E18" s="5" t="s">
        <v>72</v>
      </c>
      <c r="F18" s="5">
        <v>1</v>
      </c>
      <c r="G18" s="6"/>
      <c r="H18" s="6">
        <f>Table5[[#This Row],[Količina]]*Table5[[#This Row],[Jedinična cena]]</f>
        <v>0</v>
      </c>
      <c r="I18" s="5" t="s">
        <v>88</v>
      </c>
      <c r="J18" s="5" t="s">
        <v>15</v>
      </c>
      <c r="K18" s="5" t="s">
        <v>73</v>
      </c>
      <c r="L18" s="7" t="s">
        <v>74</v>
      </c>
    </row>
    <row r="19" spans="1:12" ht="30" x14ac:dyDescent="0.25">
      <c r="A19" s="10">
        <v>18</v>
      </c>
      <c r="B19" s="11">
        <v>60142</v>
      </c>
      <c r="C19" s="5" t="s">
        <v>34</v>
      </c>
      <c r="D19" s="5" t="s">
        <v>75</v>
      </c>
      <c r="E19" s="5" t="s">
        <v>76</v>
      </c>
      <c r="F19" s="5">
        <v>6</v>
      </c>
      <c r="G19" s="6"/>
      <c r="H19" s="6">
        <f>Table5[[#This Row],[Količina]]*Table5[[#This Row],[Jedinična cena]]</f>
        <v>0</v>
      </c>
      <c r="I19" s="5" t="s">
        <v>86</v>
      </c>
      <c r="J19" s="5" t="s">
        <v>43</v>
      </c>
      <c r="K19" s="5" t="s">
        <v>77</v>
      </c>
      <c r="L19" s="7" t="s">
        <v>78</v>
      </c>
    </row>
    <row r="20" spans="1:12" ht="30" x14ac:dyDescent="0.25">
      <c r="A20" s="10">
        <v>19</v>
      </c>
      <c r="B20" s="11">
        <v>68592</v>
      </c>
      <c r="C20" s="5" t="s">
        <v>55</v>
      </c>
      <c r="D20" s="5" t="s">
        <v>79</v>
      </c>
      <c r="E20" s="5" t="s">
        <v>80</v>
      </c>
      <c r="F20" s="5">
        <v>1</v>
      </c>
      <c r="G20" s="6"/>
      <c r="H20" s="6">
        <f>Table5[[#This Row],[Količina]]*Table5[[#This Row],[Jedinična cena]]</f>
        <v>0</v>
      </c>
      <c r="I20" s="5" t="s">
        <v>87</v>
      </c>
      <c r="J20" s="5" t="s">
        <v>58</v>
      </c>
      <c r="K20" s="5" t="s">
        <v>81</v>
      </c>
      <c r="L20" s="7" t="s">
        <v>82</v>
      </c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Mila Maksimović</cp:lastModifiedBy>
  <cp:lastPrinted>2011-11-24T09:24:04Z</cp:lastPrinted>
  <dcterms:created xsi:type="dcterms:W3CDTF">2011-11-23T11:42:12Z</dcterms:created>
  <dcterms:modified xsi:type="dcterms:W3CDTF">2012-03-27T14:16:49Z</dcterms:modified>
</cp:coreProperties>
</file>