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2" i="1"/>
</calcChain>
</file>

<file path=xl/sharedStrings.xml><?xml version="1.0" encoding="utf-8"?>
<sst xmlns="http://schemas.openxmlformats.org/spreadsheetml/2006/main" count="292" uniqueCount="166">
  <si>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</si>
  <si>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</si>
  <si>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</si>
  <si>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</si>
  <si>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</si>
  <si>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</si>
  <si>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</si>
  <si>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</si>
  <si>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</si>
  <si>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</si>
  <si>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</si>
  <si>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</si>
  <si>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Technogaz</t>
  </si>
  <si>
    <t>#2058-S</t>
  </si>
  <si>
    <t>Autoklav Technogaz Andromeda Plus XP (RSD)</t>
  </si>
  <si>
    <t>Војводе Тозе 14 Београд</t>
  </si>
  <si>
    <t>Ксенија Нешић</t>
  </si>
  <si>
    <t>ksenija_n@yahoo.com</t>
  </si>
  <si>
    <t>Koettermann</t>
  </si>
  <si>
    <t>#4</t>
  </si>
  <si>
    <t>Laboratorijski digestor, 1200x850x2350mm (EUR)</t>
  </si>
  <si>
    <t>Кнез Михаилова 35 Београд</t>
  </si>
  <si>
    <t>Драгољуб Ускоковић</t>
  </si>
  <si>
    <t>dragan.uskokovic@itn.sanu.ac.rs</t>
  </si>
  <si>
    <t>nema</t>
  </si>
  <si>
    <t>#1.</t>
  </si>
  <si>
    <t xml:space="preserve">Laboratorijski uređaj za ekstrakciju bilja - tip EL 750, namenjen za ekstrakciju pripremljenog uzorka lekovitog i aromatičnog bilja (herba, cvet, koren, plod). Omogućuje kontrolisane uslove ekstrakcije i optimizaciju procesa (temperatura u opsegu </t>
  </si>
  <si>
    <t>Тадеуша Кошћушка 1 Београд</t>
  </si>
  <si>
    <t>Ивана Арсић</t>
  </si>
  <si>
    <t>iarsic@mocbilja.rs</t>
  </si>
  <si>
    <t>Lachner</t>
  </si>
  <si>
    <t>#221</t>
  </si>
  <si>
    <t>H2O2 (Hydrogen peroxide 30% )(RSD)</t>
  </si>
  <si>
    <t>Немањина 6 Земун</t>
  </si>
  <si>
    <t>Радмила Стикић</t>
  </si>
  <si>
    <t>rstikic@agrif.bg.ac.rs</t>
  </si>
  <si>
    <t>ACCUSTANDARD</t>
  </si>
  <si>
    <t xml:space="preserve">#ICP-MS-42H-0.01X-1  </t>
  </si>
  <si>
    <t>ICP-MS single element standard Pt  (RSD)</t>
  </si>
  <si>
    <t>Карнегијева 4 Београд</t>
  </si>
  <si>
    <t>Мила Лаушевић</t>
  </si>
  <si>
    <t>milal@tmf.bg.ac.rs</t>
  </si>
  <si>
    <t xml:space="preserve">#ICP-MS-40H-0.01X-1  </t>
  </si>
  <si>
    <t>ICP-MS single element standard Pd  (RSD)</t>
  </si>
  <si>
    <t xml:space="preserve">#ICP-MS-46H-0.01X-1  </t>
  </si>
  <si>
    <t>ICP-MS single element standard Rh  (RSD)</t>
  </si>
  <si>
    <t xml:space="preserve">#ICP-MS-47N-0.01X-1  </t>
  </si>
  <si>
    <t>ICP-MS single element standard Rb  (RSD)</t>
  </si>
  <si>
    <t>PATENTING</t>
  </si>
  <si>
    <t>#0269530</t>
  </si>
  <si>
    <t>asepsol, 1l  (RSD)</t>
  </si>
  <si>
    <t>Мике Петровића Аласа 12 Београд</t>
  </si>
  <si>
    <t>Аница Хорват</t>
  </si>
  <si>
    <t>ahorvat@vinca.rs</t>
  </si>
  <si>
    <t>Merni instrumenti doo</t>
  </si>
  <si>
    <t>#1</t>
  </si>
  <si>
    <t>jonski aspiracioni spektrometar zasnovan na upravljačkom sistemu EH4 (RSD)</t>
  </si>
  <si>
    <t>Прегевића 118 Београд</t>
  </si>
  <si>
    <t>Небојша Ромчевић</t>
  </si>
  <si>
    <t>romcevi@ipb.ac.rs</t>
  </si>
  <si>
    <t>#140013</t>
  </si>
  <si>
    <t>AAS standard Cink,lOOOppm, 100ml ACCUSTANDARD, USA (AA70N-1&gt;   (RSD)</t>
  </si>
  <si>
    <t>Ауто пут 16 Београд</t>
  </si>
  <si>
    <t>Mирослав Жујовић</t>
  </si>
  <si>
    <t>zotom@mail.com</t>
  </si>
  <si>
    <t>#3351010500003</t>
  </si>
  <si>
    <t>Normalni sud, ŠG, 200 ml (RSD)</t>
  </si>
  <si>
    <t>Краља Петра I бр. 9 Чачак</t>
  </si>
  <si>
    <t>Маријана Пешаковић</t>
  </si>
  <si>
    <t>marijanap@tfc.kg.ac.rs</t>
  </si>
  <si>
    <t>Advent Research Materials Ltd.,,</t>
  </si>
  <si>
    <t>#AU517215</t>
  </si>
  <si>
    <t>au wire 99.999% ahrd, diameter 0.05 mm, 25m (EUR)</t>
  </si>
  <si>
    <t>Зорана Дохчевић-Митровић</t>
  </si>
  <si>
    <t>zordoh@ipb.ac.rs</t>
  </si>
  <si>
    <t>#AG548315</t>
  </si>
  <si>
    <t>Silver Wire 99.99% Ann. ø 0.050mm 25m (EUR)</t>
  </si>
  <si>
    <t>Bandelin electronic KG</t>
  </si>
  <si>
    <t>Fiber-Optic Spectrometer (USD)</t>
  </si>
  <si>
    <t>Обилићев венац 12 Београд</t>
  </si>
  <si>
    <t>Душан Јоксимовић</t>
  </si>
  <si>
    <t>djoksimovic@megatrend.edu.rs</t>
  </si>
  <si>
    <t>KemoLab</t>
  </si>
  <si>
    <t>#MCF450-SphOct-E2A8</t>
  </si>
  <si>
    <t>Vacuum chamber (USD)</t>
  </si>
  <si>
    <t>Хајдук Вељкова 3 Нови Сад</t>
  </si>
  <si>
    <t>Лариса Блажић</t>
  </si>
  <si>
    <t>larisa.blazic@gmail.com</t>
  </si>
  <si>
    <t>IoLiTec Ionic Liquids Technologies GmbH,</t>
  </si>
  <si>
    <t>#, IL-0054-HP-0025</t>
  </si>
  <si>
    <t>1-Hexyl-3-methylimidazolium chloride, &gt;98% (EUR)</t>
  </si>
  <si>
    <t>Срђан Петровић</t>
  </si>
  <si>
    <t>petrovs@vinca.rs</t>
  </si>
  <si>
    <t>#IL-0093-HP-0025</t>
  </si>
  <si>
    <t>1-Ethyl-3-methylimidazolium chloride, &gt;98% (EUR)</t>
  </si>
  <si>
    <t>#IL-0022-HP-0025</t>
  </si>
  <si>
    <t>1-Allyl-3-methylimidazolium chloride, &gt;98% (EUR)</t>
  </si>
  <si>
    <t>#IL-0014-HP-0025</t>
  </si>
  <si>
    <t>1-Butyl-3-methylimidazolium chloride, &gt;99% (EUR)</t>
  </si>
  <si>
    <t>#IL-0140-HP</t>
  </si>
  <si>
    <t>1-Benzyl-3-methylimidazolium chloride, &gt;99% (EUR)</t>
  </si>
  <si>
    <t>#IL-0135-HP-0025</t>
  </si>
  <si>
    <t>1-Ethyl-2,3-methylimidazolium bromide, &gt;99% (EUR)</t>
  </si>
  <si>
    <t>#IL-0072-HP-0025</t>
  </si>
  <si>
    <t>1-Methyl-3-octylimidazolium chloride, &gt;98% (EUR)</t>
  </si>
  <si>
    <t>#IL-0029-HP-0025</t>
  </si>
  <si>
    <t>1-Butyl-3-methylimidazolium bis(trifluoromethylsulfonyl)imide, 99%  (EUR)</t>
  </si>
  <si>
    <t>#IL-0061-HP-0025</t>
  </si>
  <si>
    <t>1-Butyl-3-methylimidazolium methanesulfonate (EUR)</t>
  </si>
  <si>
    <t>#IL-0010-HP-0025</t>
  </si>
  <si>
    <t>1-Butyl-3-methylimidazolium dicyanamide, &gt;98% (EUR)</t>
  </si>
  <si>
    <t>#IL-0013-HP-0025</t>
  </si>
  <si>
    <t>1-Butyl-3-methylimidazolium triflate (EUR)</t>
  </si>
  <si>
    <t>#IL-0011-HP-0025</t>
  </si>
  <si>
    <t>1-Butyl-3-methylimidazolium hexafluorophosphate, 99% (EUR)</t>
  </si>
  <si>
    <t>#IL-0012-HP-0025</t>
  </si>
  <si>
    <t>1-Butyl-3-methylimidazolium tetrafluoroborate, 99%  (EUR)</t>
  </si>
  <si>
    <t>M K Impex Corp. Division:MKnano,</t>
  </si>
  <si>
    <t xml:space="preserve">#BK235335 </t>
  </si>
  <si>
    <t>Analytical Column ODS C18 Ion Pair 4.6 x 250 5mm  (USD)</t>
  </si>
  <si>
    <t>Браће Тасковића 81 Ниш</t>
  </si>
  <si>
    <t>Душан Соколовић</t>
  </si>
  <si>
    <t>soko@medfak.ni.ac.rs</t>
  </si>
  <si>
    <t>#MKN-BaTiO3-100</t>
  </si>
  <si>
    <t>Barium Titanate Nanopowder BaTiO3-Tetragonal, 99.5% Pure, APS: &lt; 100 nm, 100grams (USD)</t>
  </si>
  <si>
    <t>Кнеза Вишеслава 1 Београд</t>
  </si>
  <si>
    <t>Горан Бранковић</t>
  </si>
  <si>
    <t>gozomi@sezampro.rs</t>
  </si>
  <si>
    <t>#MKN-CuO-040</t>
  </si>
  <si>
    <t>Copper Oxide Nanopowder CuO, 99% Pure, APS: 40 nm SSA: 80 m2/g, 100grams (USD)</t>
  </si>
  <si>
    <t>#MKN-TiO2-RW1040</t>
  </si>
  <si>
    <t>Titanium Dioxide Nanorods (Needle Shaped particles) TiO2-Rutile, +98% Pure, Morphology: Needle shaped (APS: 10 nm x 40 nm long), 100grams (USD)</t>
  </si>
  <si>
    <t>#MKN-ZnO-D40MS-020</t>
  </si>
  <si>
    <t>Zinc oxide (20 nm) 40wt% in mineral spirits, colloidal dispersion , APS: 20 nm, 100grams (USD)</t>
  </si>
  <si>
    <t>#MKN-TiO2-C07</t>
  </si>
  <si>
    <t>Photocatalyst Titanium Oxide Nanopowder TiO2-Anatase, 95% Pure, APS: 7 nm SSA: 326 m2/g, 100grams (USD)</t>
  </si>
  <si>
    <t>#MKN-ZnO-020</t>
  </si>
  <si>
    <t>Zinc Oxide Nanopowder ZnO, 99.9% Pure, APS: 20 nm, 100grams (USD)</t>
  </si>
  <si>
    <t>Nanostructured &amp; Amorphous Materials, Inc.,</t>
  </si>
  <si>
    <t>#7012WJWR</t>
  </si>
  <si>
    <t>Titanium Oxide (Rutile, 15 wt%, 5-30 nm) in water, 1kg  (USD)</t>
  </si>
  <si>
    <t>ART JEWELERY RA</t>
  </si>
  <si>
    <t>#ZD40021</t>
  </si>
  <si>
    <t>Zlatni disk (target za naparavanje uzoraka), prečnik f 57mm, debljina 0,1 mm, 99.9%Au (EUR)</t>
  </si>
  <si>
    <t>#SD54</t>
  </si>
  <si>
    <t>Srebrni disk (prsten), spoljašnji/unutrašnji prečnik f 40/26 mm, debljina 1 mm, 99.9%Ag (EUR)</t>
  </si>
  <si>
    <t>ALKALOID</t>
  </si>
  <si>
    <t>#nema26</t>
  </si>
  <si>
    <t>Eriohrom crno T p.a. 25g ALKALOID (RSD)</t>
  </si>
  <si>
    <t>Трг костурнице  50 Крушевац</t>
  </si>
  <si>
    <t>Јасмина Радовић</t>
  </si>
  <si>
    <t>jasmina.radovic@ikbks.com</t>
  </si>
  <si>
    <t>Poljoprivredni fakultet u Beogradu</t>
  </si>
  <si>
    <t>Tehnološko-metalurški fakultet u Beogradu</t>
  </si>
  <si>
    <t>Institut za fiziku u Beogradu</t>
  </si>
  <si>
    <t>Fakultet za poslovne studije</t>
  </si>
  <si>
    <t>Medicinski fakultet u Novom Sadu</t>
  </si>
  <si>
    <t>Medicinski fakultet u Nišu</t>
  </si>
  <si>
    <t>Institut za multidisciplinarna istraživanja u Beogradu</t>
  </si>
  <si>
    <t>Institut za krmno bilje  d.o.o.u Kruševcu</t>
  </si>
  <si>
    <t>Naučni institut za veterinarstvo Srbije</t>
  </si>
  <si>
    <t>Institut tehničkih nauka Srpske akademije nauka i umetnosti, Beograd</t>
  </si>
  <si>
    <t>Institut za nuklearne nauke `Vinča`</t>
  </si>
  <si>
    <t>Institut za stočarstvo u Beogradu</t>
  </si>
  <si>
    <t>Institut za proučavanje lekovitog bilja `Josif Pančić` u Beogradu</t>
  </si>
  <si>
    <t>Institut za voćarstvo u Èačku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</si>
</sst>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41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Layout" zoomScaleNormal="100" workbookViewId="0">
      <selection activeCell="K62" sqref="K62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10">
        <v>1</v>
      </c>
      <c r="B2" s="11">
        <v>17779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160</v>
      </c>
      <c r="J2" s="5" t="s">
        <v>15</v>
      </c>
      <c r="K2" s="5" t="s">
        <v>16</v>
      </c>
      <c r="L2" s="7" t="s">
        <v>17</v>
      </c>
    </row>
    <row r="3" spans="1:12" ht="60" x14ac:dyDescent="0.25">
      <c r="A3" s="10">
        <v>2</v>
      </c>
      <c r="B3" s="11">
        <v>18121</v>
      </c>
      <c r="C3" s="5" t="s">
        <v>18</v>
      </c>
      <c r="D3" s="5" t="s">
        <v>19</v>
      </c>
      <c r="E3" s="5" t="s">
        <v>20</v>
      </c>
      <c r="F3" s="5">
        <v>1</v>
      </c>
      <c r="G3" s="6"/>
      <c r="H3" s="6">
        <f>Table5[[#This Row],[Količina]]*Table5[[#This Row],[Jedinična cena]]</f>
        <v>0</v>
      </c>
      <c r="I3" s="5" t="s">
        <v>161</v>
      </c>
      <c r="J3" s="5" t="s">
        <v>21</v>
      </c>
      <c r="K3" s="5" t="s">
        <v>22</v>
      </c>
      <c r="L3" s="7" t="s">
        <v>23</v>
      </c>
    </row>
    <row r="4" spans="1:12" ht="165" x14ac:dyDescent="0.25">
      <c r="A4" s="10">
        <v>3</v>
      </c>
      <c r="B4" s="11">
        <v>26371</v>
      </c>
      <c r="C4" s="5" t="s">
        <v>24</v>
      </c>
      <c r="D4" s="5" t="s">
        <v>25</v>
      </c>
      <c r="E4" s="5" t="s">
        <v>26</v>
      </c>
      <c r="F4" s="5">
        <v>1</v>
      </c>
      <c r="G4" s="6"/>
      <c r="H4" s="6">
        <f>Table5[[#This Row],[Količina]]*Table5[[#This Row],[Jedinična cena]]</f>
        <v>0</v>
      </c>
      <c r="I4" s="5" t="s">
        <v>164</v>
      </c>
      <c r="J4" s="5" t="s">
        <v>27</v>
      </c>
      <c r="K4" s="5" t="s">
        <v>28</v>
      </c>
      <c r="L4" s="7" t="s">
        <v>29</v>
      </c>
    </row>
    <row r="5" spans="1:12" ht="30" x14ac:dyDescent="0.25">
      <c r="A5" s="10">
        <v>4</v>
      </c>
      <c r="B5" s="11">
        <v>27931</v>
      </c>
      <c r="C5" s="5" t="s">
        <v>30</v>
      </c>
      <c r="D5" s="5" t="s">
        <v>31</v>
      </c>
      <c r="E5" s="5" t="s">
        <v>32</v>
      </c>
      <c r="F5" s="5">
        <v>1</v>
      </c>
      <c r="G5" s="6"/>
      <c r="H5" s="6">
        <f>Table5[[#This Row],[Količina]]*Table5[[#This Row],[Jedinična cena]]</f>
        <v>0</v>
      </c>
      <c r="I5" s="5" t="s">
        <v>152</v>
      </c>
      <c r="J5" s="5" t="s">
        <v>33</v>
      </c>
      <c r="K5" s="5" t="s">
        <v>34</v>
      </c>
      <c r="L5" s="7" t="s">
        <v>35</v>
      </c>
    </row>
    <row r="6" spans="1:12" ht="30" x14ac:dyDescent="0.25">
      <c r="A6" s="10">
        <v>5</v>
      </c>
      <c r="B6" s="11">
        <v>28500</v>
      </c>
      <c r="C6" s="5" t="s">
        <v>36</v>
      </c>
      <c r="D6" s="5" t="s">
        <v>37</v>
      </c>
      <c r="E6" s="5" t="s">
        <v>38</v>
      </c>
      <c r="F6" s="5">
        <v>1</v>
      </c>
      <c r="G6" s="6"/>
      <c r="H6" s="6">
        <f>Table5[[#This Row],[Količina]]*Table5[[#This Row],[Jedinična cena]]</f>
        <v>0</v>
      </c>
      <c r="I6" s="5" t="s">
        <v>153</v>
      </c>
      <c r="J6" s="5" t="s">
        <v>39</v>
      </c>
      <c r="K6" s="5" t="s">
        <v>40</v>
      </c>
      <c r="L6" s="7" t="s">
        <v>41</v>
      </c>
    </row>
    <row r="7" spans="1:12" ht="30" x14ac:dyDescent="0.25">
      <c r="A7" s="10">
        <v>6</v>
      </c>
      <c r="B7" s="11">
        <v>28501</v>
      </c>
      <c r="C7" s="5" t="s">
        <v>36</v>
      </c>
      <c r="D7" s="5" t="s">
        <v>42</v>
      </c>
      <c r="E7" s="5" t="s">
        <v>43</v>
      </c>
      <c r="F7" s="5">
        <v>1</v>
      </c>
      <c r="G7" s="6"/>
      <c r="H7" s="6">
        <f>Table5[[#This Row],[Količina]]*Table5[[#This Row],[Jedinična cena]]</f>
        <v>0</v>
      </c>
      <c r="I7" s="5" t="s">
        <v>153</v>
      </c>
      <c r="J7" s="5" t="s">
        <v>39</v>
      </c>
      <c r="K7" s="5" t="s">
        <v>40</v>
      </c>
      <c r="L7" s="7" t="s">
        <v>41</v>
      </c>
    </row>
    <row r="8" spans="1:12" ht="30" x14ac:dyDescent="0.25">
      <c r="A8" s="10">
        <v>7</v>
      </c>
      <c r="B8" s="11">
        <v>28502</v>
      </c>
      <c r="C8" s="5" t="s">
        <v>36</v>
      </c>
      <c r="D8" s="5" t="s">
        <v>44</v>
      </c>
      <c r="E8" s="5" t="s">
        <v>45</v>
      </c>
      <c r="F8" s="5">
        <v>1</v>
      </c>
      <c r="G8" s="6"/>
      <c r="H8" s="6">
        <f>Table5[[#This Row],[Količina]]*Table5[[#This Row],[Jedinična cena]]</f>
        <v>0</v>
      </c>
      <c r="I8" s="5" t="s">
        <v>153</v>
      </c>
      <c r="J8" s="5" t="s">
        <v>39</v>
      </c>
      <c r="K8" s="5" t="s">
        <v>40</v>
      </c>
      <c r="L8" s="7" t="s">
        <v>41</v>
      </c>
    </row>
    <row r="9" spans="1:12" ht="30" x14ac:dyDescent="0.25">
      <c r="A9" s="10">
        <v>8</v>
      </c>
      <c r="B9" s="11">
        <v>28503</v>
      </c>
      <c r="C9" s="5" t="s">
        <v>36</v>
      </c>
      <c r="D9" s="5" t="s">
        <v>46</v>
      </c>
      <c r="E9" s="5" t="s">
        <v>47</v>
      </c>
      <c r="F9" s="5">
        <v>1</v>
      </c>
      <c r="G9" s="6"/>
      <c r="H9" s="6">
        <f>Table5[[#This Row],[Količina]]*Table5[[#This Row],[Jedinična cena]]</f>
        <v>0</v>
      </c>
      <c r="I9" s="5" t="s">
        <v>153</v>
      </c>
      <c r="J9" s="5" t="s">
        <v>39</v>
      </c>
      <c r="K9" s="5" t="s">
        <v>40</v>
      </c>
      <c r="L9" s="7" t="s">
        <v>41</v>
      </c>
    </row>
    <row r="10" spans="1:12" ht="30" x14ac:dyDescent="0.25">
      <c r="A10" s="10">
        <v>9</v>
      </c>
      <c r="B10" s="11">
        <v>29679</v>
      </c>
      <c r="C10" s="5" t="s">
        <v>48</v>
      </c>
      <c r="D10" s="5" t="s">
        <v>49</v>
      </c>
      <c r="E10" s="5" t="s">
        <v>50</v>
      </c>
      <c r="F10" s="5">
        <v>5</v>
      </c>
      <c r="G10" s="6"/>
      <c r="H10" s="6">
        <f>Table5[[#This Row],[Količina]]*Table5[[#This Row],[Jedinična cena]]</f>
        <v>0</v>
      </c>
      <c r="I10" s="5" t="s">
        <v>162</v>
      </c>
      <c r="J10" s="5" t="s">
        <v>51</v>
      </c>
      <c r="K10" s="5" t="s">
        <v>52</v>
      </c>
      <c r="L10" s="7" t="s">
        <v>53</v>
      </c>
    </row>
    <row r="11" spans="1:12" ht="60" x14ac:dyDescent="0.25">
      <c r="A11" s="10">
        <v>10</v>
      </c>
      <c r="B11" s="11">
        <v>33371</v>
      </c>
      <c r="C11" s="5" t="s">
        <v>54</v>
      </c>
      <c r="D11" s="5" t="s">
        <v>55</v>
      </c>
      <c r="E11" s="5" t="s">
        <v>56</v>
      </c>
      <c r="F11" s="5">
        <v>5</v>
      </c>
      <c r="G11" s="6"/>
      <c r="H11" s="6">
        <f>Table5[[#This Row],[Količina]]*Table5[[#This Row],[Jedinična cena]]</f>
        <v>0</v>
      </c>
      <c r="I11" s="5" t="s">
        <v>154</v>
      </c>
      <c r="J11" s="5" t="s">
        <v>57</v>
      </c>
      <c r="K11" s="5" t="s">
        <v>58</v>
      </c>
      <c r="L11" s="7" t="s">
        <v>59</v>
      </c>
    </row>
    <row r="12" spans="1:12" ht="60" x14ac:dyDescent="0.25">
      <c r="A12" s="10">
        <v>11</v>
      </c>
      <c r="B12" s="11">
        <v>37379</v>
      </c>
      <c r="C12" s="5" t="s">
        <v>36</v>
      </c>
      <c r="D12" s="5" t="s">
        <v>60</v>
      </c>
      <c r="E12" s="5" t="s">
        <v>61</v>
      </c>
      <c r="F12" s="5">
        <v>1</v>
      </c>
      <c r="G12" s="6"/>
      <c r="H12" s="6">
        <f>Table5[[#This Row],[Količina]]*Table5[[#This Row],[Jedinična cena]]</f>
        <v>0</v>
      </c>
      <c r="I12" s="5" t="s">
        <v>163</v>
      </c>
      <c r="J12" s="5" t="s">
        <v>62</v>
      </c>
      <c r="K12" s="5" t="s">
        <v>63</v>
      </c>
      <c r="L12" s="7" t="s">
        <v>64</v>
      </c>
    </row>
    <row r="13" spans="1:12" ht="30" x14ac:dyDescent="0.25">
      <c r="A13" s="10">
        <v>12</v>
      </c>
      <c r="B13" s="11">
        <v>44876</v>
      </c>
      <c r="C13" s="5" t="s">
        <v>30</v>
      </c>
      <c r="D13" s="5" t="s">
        <v>65</v>
      </c>
      <c r="E13" s="5" t="s">
        <v>66</v>
      </c>
      <c r="F13" s="5">
        <v>10</v>
      </c>
      <c r="G13" s="6"/>
      <c r="H13" s="6">
        <f>Table5[[#This Row],[Količina]]*Table5[[#This Row],[Jedinična cena]]</f>
        <v>0</v>
      </c>
      <c r="I13" s="5" t="s">
        <v>165</v>
      </c>
      <c r="J13" s="5" t="s">
        <v>67</v>
      </c>
      <c r="K13" s="5" t="s">
        <v>68</v>
      </c>
      <c r="L13" s="7" t="s">
        <v>69</v>
      </c>
    </row>
    <row r="14" spans="1:12" ht="45" x14ac:dyDescent="0.25">
      <c r="A14" s="10">
        <v>13</v>
      </c>
      <c r="B14" s="11">
        <v>46679</v>
      </c>
      <c r="C14" s="5" t="s">
        <v>70</v>
      </c>
      <c r="D14" s="5" t="s">
        <v>71</v>
      </c>
      <c r="E14" s="5" t="s">
        <v>72</v>
      </c>
      <c r="F14" s="5">
        <v>1</v>
      </c>
      <c r="G14" s="6"/>
      <c r="H14" s="6">
        <f>Table5[[#This Row],[Količina]]*Table5[[#This Row],[Jedinična cena]]</f>
        <v>0</v>
      </c>
      <c r="I14" s="5" t="s">
        <v>154</v>
      </c>
      <c r="J14" s="5" t="s">
        <v>57</v>
      </c>
      <c r="K14" s="5" t="s">
        <v>73</v>
      </c>
      <c r="L14" s="7" t="s">
        <v>74</v>
      </c>
    </row>
    <row r="15" spans="1:12" ht="30" x14ac:dyDescent="0.25">
      <c r="A15" s="10">
        <v>14</v>
      </c>
      <c r="B15" s="11">
        <v>46680</v>
      </c>
      <c r="C15" s="5" t="s">
        <v>70</v>
      </c>
      <c r="D15" s="5" t="s">
        <v>75</v>
      </c>
      <c r="E15" s="5" t="s">
        <v>76</v>
      </c>
      <c r="F15" s="5">
        <v>1</v>
      </c>
      <c r="G15" s="6"/>
      <c r="H15" s="6">
        <f>Table5[[#This Row],[Količina]]*Table5[[#This Row],[Jedinična cena]]</f>
        <v>0</v>
      </c>
      <c r="I15" s="5" t="s">
        <v>154</v>
      </c>
      <c r="J15" s="5" t="s">
        <v>57</v>
      </c>
      <c r="K15" s="5" t="s">
        <v>73</v>
      </c>
      <c r="L15" s="7" t="s">
        <v>74</v>
      </c>
    </row>
    <row r="16" spans="1:12" ht="30" x14ac:dyDescent="0.25">
      <c r="A16" s="10">
        <v>15</v>
      </c>
      <c r="B16" s="11">
        <v>54339</v>
      </c>
      <c r="C16" s="5" t="s">
        <v>77</v>
      </c>
      <c r="D16" s="5" t="s">
        <v>55</v>
      </c>
      <c r="E16" s="5" t="s">
        <v>78</v>
      </c>
      <c r="F16" s="5">
        <v>1</v>
      </c>
      <c r="G16" s="6"/>
      <c r="H16" s="6">
        <f>Table5[[#This Row],[Količina]]*Table5[[#This Row],[Jedinična cena]]</f>
        <v>0</v>
      </c>
      <c r="I16" s="5" t="s">
        <v>155</v>
      </c>
      <c r="J16" s="5" t="s">
        <v>79</v>
      </c>
      <c r="K16" s="5" t="s">
        <v>80</v>
      </c>
      <c r="L16" s="7" t="s">
        <v>81</v>
      </c>
    </row>
    <row r="17" spans="1:12" ht="30" x14ac:dyDescent="0.25">
      <c r="A17" s="10">
        <v>16</v>
      </c>
      <c r="B17" s="11">
        <v>57983</v>
      </c>
      <c r="C17" s="5" t="s">
        <v>82</v>
      </c>
      <c r="D17" s="5" t="s">
        <v>83</v>
      </c>
      <c r="E17" s="5" t="s">
        <v>84</v>
      </c>
      <c r="F17" s="5">
        <v>1</v>
      </c>
      <c r="G17" s="6"/>
      <c r="H17" s="6">
        <f>Table5[[#This Row],[Količina]]*Table5[[#This Row],[Jedinična cena]]</f>
        <v>0</v>
      </c>
      <c r="I17" s="5" t="s">
        <v>156</v>
      </c>
      <c r="J17" s="5" t="s">
        <v>85</v>
      </c>
      <c r="K17" s="5" t="s">
        <v>86</v>
      </c>
      <c r="L17" s="7" t="s">
        <v>87</v>
      </c>
    </row>
    <row r="18" spans="1:12" ht="45" x14ac:dyDescent="0.25">
      <c r="A18" s="10">
        <v>17</v>
      </c>
      <c r="B18" s="11">
        <v>61762</v>
      </c>
      <c r="C18" s="5" t="s">
        <v>88</v>
      </c>
      <c r="D18" s="5" t="s">
        <v>89</v>
      </c>
      <c r="E18" s="5" t="s">
        <v>90</v>
      </c>
      <c r="F18" s="5">
        <v>1</v>
      </c>
      <c r="G18" s="6"/>
      <c r="H18" s="6">
        <f>Table5[[#This Row],[Količina]]*Table5[[#This Row],[Jedinična cena]]</f>
        <v>0</v>
      </c>
      <c r="I18" s="5" t="s">
        <v>162</v>
      </c>
      <c r="J18" s="5" t="s">
        <v>51</v>
      </c>
      <c r="K18" s="5" t="s">
        <v>91</v>
      </c>
      <c r="L18" s="7" t="s">
        <v>92</v>
      </c>
    </row>
    <row r="19" spans="1:12" ht="45" x14ac:dyDescent="0.25">
      <c r="A19" s="10">
        <v>18</v>
      </c>
      <c r="B19" s="11">
        <v>61763</v>
      </c>
      <c r="C19" s="5" t="s">
        <v>88</v>
      </c>
      <c r="D19" s="5" t="s">
        <v>93</v>
      </c>
      <c r="E19" s="5" t="s">
        <v>94</v>
      </c>
      <c r="F19" s="5">
        <v>1</v>
      </c>
      <c r="G19" s="6"/>
      <c r="H19" s="6">
        <f>Table5[[#This Row],[Količina]]*Table5[[#This Row],[Jedinična cena]]</f>
        <v>0</v>
      </c>
      <c r="I19" s="5" t="s">
        <v>162</v>
      </c>
      <c r="J19" s="5" t="s">
        <v>51</v>
      </c>
      <c r="K19" s="5" t="s">
        <v>91</v>
      </c>
      <c r="L19" s="7" t="s">
        <v>92</v>
      </c>
    </row>
    <row r="20" spans="1:12" ht="45" x14ac:dyDescent="0.25">
      <c r="A20" s="10">
        <v>19</v>
      </c>
      <c r="B20" s="11">
        <v>61764</v>
      </c>
      <c r="C20" s="5" t="s">
        <v>88</v>
      </c>
      <c r="D20" s="5" t="s">
        <v>95</v>
      </c>
      <c r="E20" s="5" t="s">
        <v>96</v>
      </c>
      <c r="F20" s="5">
        <v>1</v>
      </c>
      <c r="G20" s="6"/>
      <c r="H20" s="6">
        <f>Table5[[#This Row],[Količina]]*Table5[[#This Row],[Jedinična cena]]</f>
        <v>0</v>
      </c>
      <c r="I20" s="5" t="s">
        <v>162</v>
      </c>
      <c r="J20" s="5" t="s">
        <v>51</v>
      </c>
      <c r="K20" s="5" t="s">
        <v>91</v>
      </c>
      <c r="L20" s="7" t="s">
        <v>92</v>
      </c>
    </row>
    <row r="21" spans="1:12" ht="45" x14ac:dyDescent="0.25">
      <c r="A21" s="10">
        <v>20</v>
      </c>
      <c r="B21" s="11">
        <v>61765</v>
      </c>
      <c r="C21" s="5" t="s">
        <v>88</v>
      </c>
      <c r="D21" s="5" t="s">
        <v>97</v>
      </c>
      <c r="E21" s="5" t="s">
        <v>98</v>
      </c>
      <c r="F21" s="5">
        <v>1</v>
      </c>
      <c r="G21" s="6"/>
      <c r="H21" s="6">
        <f>Table5[[#This Row],[Količina]]*Table5[[#This Row],[Jedinična cena]]</f>
        <v>0</v>
      </c>
      <c r="I21" s="5" t="s">
        <v>162</v>
      </c>
      <c r="J21" s="5" t="s">
        <v>51</v>
      </c>
      <c r="K21" s="5" t="s">
        <v>91</v>
      </c>
      <c r="L21" s="7" t="s">
        <v>92</v>
      </c>
    </row>
    <row r="22" spans="1:12" ht="45" x14ac:dyDescent="0.25">
      <c r="A22" s="10">
        <v>21</v>
      </c>
      <c r="B22" s="11">
        <v>61766</v>
      </c>
      <c r="C22" s="5" t="s">
        <v>88</v>
      </c>
      <c r="D22" s="5" t="s">
        <v>99</v>
      </c>
      <c r="E22" s="5" t="s">
        <v>100</v>
      </c>
      <c r="F22" s="5">
        <v>1</v>
      </c>
      <c r="G22" s="6"/>
      <c r="H22" s="6">
        <f>Table5[[#This Row],[Količina]]*Table5[[#This Row],[Jedinična cena]]</f>
        <v>0</v>
      </c>
      <c r="I22" s="5" t="s">
        <v>162</v>
      </c>
      <c r="J22" s="5" t="s">
        <v>51</v>
      </c>
      <c r="K22" s="5" t="s">
        <v>91</v>
      </c>
      <c r="L22" s="7" t="s">
        <v>92</v>
      </c>
    </row>
    <row r="23" spans="1:12" ht="45" x14ac:dyDescent="0.25">
      <c r="A23" s="10">
        <v>22</v>
      </c>
      <c r="B23" s="11">
        <v>61767</v>
      </c>
      <c r="C23" s="5" t="s">
        <v>88</v>
      </c>
      <c r="D23" s="5" t="s">
        <v>101</v>
      </c>
      <c r="E23" s="5" t="s">
        <v>102</v>
      </c>
      <c r="F23" s="5">
        <v>1</v>
      </c>
      <c r="G23" s="6"/>
      <c r="H23" s="6">
        <f>Table5[[#This Row],[Količina]]*Table5[[#This Row],[Jedinična cena]]</f>
        <v>0</v>
      </c>
      <c r="I23" s="5" t="s">
        <v>162</v>
      </c>
      <c r="J23" s="5" t="s">
        <v>51</v>
      </c>
      <c r="K23" s="5" t="s">
        <v>91</v>
      </c>
      <c r="L23" s="7" t="s">
        <v>92</v>
      </c>
    </row>
    <row r="24" spans="1:12" ht="45" x14ac:dyDescent="0.25">
      <c r="A24" s="10">
        <v>23</v>
      </c>
      <c r="B24" s="11">
        <v>61768</v>
      </c>
      <c r="C24" s="5" t="s">
        <v>88</v>
      </c>
      <c r="D24" s="5" t="s">
        <v>103</v>
      </c>
      <c r="E24" s="5" t="s">
        <v>104</v>
      </c>
      <c r="F24" s="5">
        <v>1</v>
      </c>
      <c r="G24" s="6"/>
      <c r="H24" s="6">
        <f>Table5[[#This Row],[Količina]]*Table5[[#This Row],[Jedinična cena]]</f>
        <v>0</v>
      </c>
      <c r="I24" s="5" t="s">
        <v>162</v>
      </c>
      <c r="J24" s="5" t="s">
        <v>51</v>
      </c>
      <c r="K24" s="5" t="s">
        <v>91</v>
      </c>
      <c r="L24" s="7" t="s">
        <v>92</v>
      </c>
    </row>
    <row r="25" spans="1:12" ht="60" x14ac:dyDescent="0.25">
      <c r="A25" s="10">
        <v>24</v>
      </c>
      <c r="B25" s="11">
        <v>61769</v>
      </c>
      <c r="C25" s="5" t="s">
        <v>88</v>
      </c>
      <c r="D25" s="5" t="s">
        <v>105</v>
      </c>
      <c r="E25" s="5" t="s">
        <v>106</v>
      </c>
      <c r="F25" s="5">
        <v>1</v>
      </c>
      <c r="G25" s="6"/>
      <c r="H25" s="6">
        <f>Table5[[#This Row],[Količina]]*Table5[[#This Row],[Jedinična cena]]</f>
        <v>0</v>
      </c>
      <c r="I25" s="5" t="s">
        <v>162</v>
      </c>
      <c r="J25" s="5" t="s">
        <v>51</v>
      </c>
      <c r="K25" s="5" t="s">
        <v>91</v>
      </c>
      <c r="L25" s="7" t="s">
        <v>92</v>
      </c>
    </row>
    <row r="26" spans="1:12" ht="45" x14ac:dyDescent="0.25">
      <c r="A26" s="10">
        <v>25</v>
      </c>
      <c r="B26" s="11">
        <v>61770</v>
      </c>
      <c r="C26" s="5" t="s">
        <v>88</v>
      </c>
      <c r="D26" s="5" t="s">
        <v>107</v>
      </c>
      <c r="E26" s="5" t="s">
        <v>108</v>
      </c>
      <c r="F26" s="5">
        <v>1</v>
      </c>
      <c r="G26" s="6"/>
      <c r="H26" s="6">
        <f>Table5[[#This Row],[Količina]]*Table5[[#This Row],[Jedinična cena]]</f>
        <v>0</v>
      </c>
      <c r="I26" s="5" t="s">
        <v>162</v>
      </c>
      <c r="J26" s="5" t="s">
        <v>51</v>
      </c>
      <c r="K26" s="5" t="s">
        <v>91</v>
      </c>
      <c r="L26" s="7" t="s">
        <v>92</v>
      </c>
    </row>
    <row r="27" spans="1:12" ht="45" x14ac:dyDescent="0.25">
      <c r="A27" s="10">
        <v>26</v>
      </c>
      <c r="B27" s="11">
        <v>61771</v>
      </c>
      <c r="C27" s="5" t="s">
        <v>88</v>
      </c>
      <c r="D27" s="5" t="s">
        <v>109</v>
      </c>
      <c r="E27" s="5" t="s">
        <v>110</v>
      </c>
      <c r="F27" s="5">
        <v>1</v>
      </c>
      <c r="G27" s="6"/>
      <c r="H27" s="6">
        <f>Table5[[#This Row],[Količina]]*Table5[[#This Row],[Jedinična cena]]</f>
        <v>0</v>
      </c>
      <c r="I27" s="5" t="s">
        <v>162</v>
      </c>
      <c r="J27" s="5" t="s">
        <v>51</v>
      </c>
      <c r="K27" s="5" t="s">
        <v>91</v>
      </c>
      <c r="L27" s="7" t="s">
        <v>92</v>
      </c>
    </row>
    <row r="28" spans="1:12" ht="45" x14ac:dyDescent="0.25">
      <c r="A28" s="10">
        <v>27</v>
      </c>
      <c r="B28" s="11">
        <v>61772</v>
      </c>
      <c r="C28" s="5" t="s">
        <v>88</v>
      </c>
      <c r="D28" s="5" t="s">
        <v>111</v>
      </c>
      <c r="E28" s="5" t="s">
        <v>112</v>
      </c>
      <c r="F28" s="5">
        <v>1</v>
      </c>
      <c r="G28" s="6"/>
      <c r="H28" s="6">
        <f>Table5[[#This Row],[Količina]]*Table5[[#This Row],[Jedinična cena]]</f>
        <v>0</v>
      </c>
      <c r="I28" s="5" t="s">
        <v>162</v>
      </c>
      <c r="J28" s="5" t="s">
        <v>51</v>
      </c>
      <c r="K28" s="5" t="s">
        <v>91</v>
      </c>
      <c r="L28" s="7" t="s">
        <v>92</v>
      </c>
    </row>
    <row r="29" spans="1:12" ht="60" x14ac:dyDescent="0.25">
      <c r="A29" s="10">
        <v>28</v>
      </c>
      <c r="B29" s="11">
        <v>61773</v>
      </c>
      <c r="C29" s="5" t="s">
        <v>88</v>
      </c>
      <c r="D29" s="5" t="s">
        <v>113</v>
      </c>
      <c r="E29" s="5" t="s">
        <v>114</v>
      </c>
      <c r="F29" s="5">
        <v>1</v>
      </c>
      <c r="G29" s="6"/>
      <c r="H29" s="6">
        <f>Table5[[#This Row],[Količina]]*Table5[[#This Row],[Jedinična cena]]</f>
        <v>0</v>
      </c>
      <c r="I29" s="5" t="s">
        <v>162</v>
      </c>
      <c r="J29" s="5" t="s">
        <v>51</v>
      </c>
      <c r="K29" s="5" t="s">
        <v>91</v>
      </c>
      <c r="L29" s="7" t="s">
        <v>92</v>
      </c>
    </row>
    <row r="30" spans="1:12" ht="60" x14ac:dyDescent="0.25">
      <c r="A30" s="10">
        <v>29</v>
      </c>
      <c r="B30" s="11">
        <v>61774</v>
      </c>
      <c r="C30" s="5" t="s">
        <v>88</v>
      </c>
      <c r="D30" s="5" t="s">
        <v>115</v>
      </c>
      <c r="E30" s="5" t="s">
        <v>116</v>
      </c>
      <c r="F30" s="5">
        <v>1</v>
      </c>
      <c r="G30" s="6"/>
      <c r="H30" s="6">
        <f>Table5[[#This Row],[Količina]]*Table5[[#This Row],[Jedinična cena]]</f>
        <v>0</v>
      </c>
      <c r="I30" s="5" t="s">
        <v>162</v>
      </c>
      <c r="J30" s="5" t="s">
        <v>51</v>
      </c>
      <c r="K30" s="5" t="s">
        <v>91</v>
      </c>
      <c r="L30" s="7" t="s">
        <v>92</v>
      </c>
    </row>
    <row r="31" spans="1:12" ht="45" x14ac:dyDescent="0.25">
      <c r="A31" s="10">
        <v>30</v>
      </c>
      <c r="B31" s="11">
        <v>62053</v>
      </c>
      <c r="C31" s="5" t="s">
        <v>117</v>
      </c>
      <c r="D31" s="5" t="s">
        <v>118</v>
      </c>
      <c r="E31" s="5" t="s">
        <v>119</v>
      </c>
      <c r="F31" s="5">
        <v>1</v>
      </c>
      <c r="G31" s="6"/>
      <c r="H31" s="6">
        <f>Table5[[#This Row],[Količina]]*Table5[[#This Row],[Jedinična cena]]</f>
        <v>0</v>
      </c>
      <c r="I31" s="5" t="s">
        <v>157</v>
      </c>
      <c r="J31" s="5" t="s">
        <v>120</v>
      </c>
      <c r="K31" s="5" t="s">
        <v>121</v>
      </c>
      <c r="L31" s="7" t="s">
        <v>122</v>
      </c>
    </row>
    <row r="32" spans="1:12" ht="75" x14ac:dyDescent="0.25">
      <c r="A32" s="10">
        <v>31</v>
      </c>
      <c r="B32" s="11">
        <v>68982</v>
      </c>
      <c r="C32" s="5" t="s">
        <v>117</v>
      </c>
      <c r="D32" s="5" t="s">
        <v>123</v>
      </c>
      <c r="E32" s="5" t="s">
        <v>124</v>
      </c>
      <c r="F32" s="5">
        <v>1</v>
      </c>
      <c r="G32" s="6"/>
      <c r="H32" s="6">
        <f>Table5[[#This Row],[Količina]]*Table5[[#This Row],[Jedinična cena]]</f>
        <v>0</v>
      </c>
      <c r="I32" s="5" t="s">
        <v>158</v>
      </c>
      <c r="J32" s="5" t="s">
        <v>125</v>
      </c>
      <c r="K32" s="5" t="s">
        <v>126</v>
      </c>
      <c r="L32" s="7" t="s">
        <v>127</v>
      </c>
    </row>
    <row r="33" spans="1:12" ht="60" x14ac:dyDescent="0.25">
      <c r="A33" s="10">
        <v>32</v>
      </c>
      <c r="B33" s="11">
        <v>68983</v>
      </c>
      <c r="C33" s="5" t="s">
        <v>117</v>
      </c>
      <c r="D33" s="5" t="s">
        <v>128</v>
      </c>
      <c r="E33" s="5" t="s">
        <v>129</v>
      </c>
      <c r="F33" s="5">
        <v>1</v>
      </c>
      <c r="G33" s="6"/>
      <c r="H33" s="6">
        <f>Table5[[#This Row],[Količina]]*Table5[[#This Row],[Jedinična cena]]</f>
        <v>0</v>
      </c>
      <c r="I33" s="5" t="s">
        <v>158</v>
      </c>
      <c r="J33" s="5" t="s">
        <v>125</v>
      </c>
      <c r="K33" s="5" t="s">
        <v>126</v>
      </c>
      <c r="L33" s="7" t="s">
        <v>127</v>
      </c>
    </row>
    <row r="34" spans="1:12" ht="105" x14ac:dyDescent="0.25">
      <c r="A34" s="10">
        <v>33</v>
      </c>
      <c r="B34" s="11">
        <v>68984</v>
      </c>
      <c r="C34" s="5" t="s">
        <v>117</v>
      </c>
      <c r="D34" s="5" t="s">
        <v>130</v>
      </c>
      <c r="E34" s="5" t="s">
        <v>131</v>
      </c>
      <c r="F34" s="5">
        <v>1</v>
      </c>
      <c r="G34" s="6"/>
      <c r="H34" s="6">
        <f>Table5[[#This Row],[Količina]]*Table5[[#This Row],[Jedinična cena]]</f>
        <v>0</v>
      </c>
      <c r="I34" s="5" t="s">
        <v>158</v>
      </c>
      <c r="J34" s="5" t="s">
        <v>125</v>
      </c>
      <c r="K34" s="5" t="s">
        <v>126</v>
      </c>
      <c r="L34" s="7" t="s">
        <v>127</v>
      </c>
    </row>
    <row r="35" spans="1:12" ht="60" x14ac:dyDescent="0.25">
      <c r="A35" s="10">
        <v>34</v>
      </c>
      <c r="B35" s="11">
        <v>68985</v>
      </c>
      <c r="C35" s="5" t="s">
        <v>117</v>
      </c>
      <c r="D35" s="5" t="s">
        <v>132</v>
      </c>
      <c r="E35" s="5" t="s">
        <v>133</v>
      </c>
      <c r="F35" s="5">
        <v>1</v>
      </c>
      <c r="G35" s="6"/>
      <c r="H35" s="6">
        <f>Table5[[#This Row],[Količina]]*Table5[[#This Row],[Jedinična cena]]</f>
        <v>0</v>
      </c>
      <c r="I35" s="5" t="s">
        <v>158</v>
      </c>
      <c r="J35" s="5" t="s">
        <v>125</v>
      </c>
      <c r="K35" s="5" t="s">
        <v>126</v>
      </c>
      <c r="L35" s="7" t="s">
        <v>127</v>
      </c>
    </row>
    <row r="36" spans="1:12" ht="75" x14ac:dyDescent="0.25">
      <c r="A36" s="10">
        <v>35</v>
      </c>
      <c r="B36" s="11">
        <v>68986</v>
      </c>
      <c r="C36" s="5" t="s">
        <v>117</v>
      </c>
      <c r="D36" s="5" t="s">
        <v>134</v>
      </c>
      <c r="E36" s="5" t="s">
        <v>135</v>
      </c>
      <c r="F36" s="5">
        <v>1</v>
      </c>
      <c r="G36" s="6"/>
      <c r="H36" s="6">
        <f>Table5[[#This Row],[Količina]]*Table5[[#This Row],[Jedinična cena]]</f>
        <v>0</v>
      </c>
      <c r="I36" s="5" t="s">
        <v>158</v>
      </c>
      <c r="J36" s="5" t="s">
        <v>125</v>
      </c>
      <c r="K36" s="5" t="s">
        <v>126</v>
      </c>
      <c r="L36" s="7" t="s">
        <v>127</v>
      </c>
    </row>
    <row r="37" spans="1:12" ht="60" x14ac:dyDescent="0.25">
      <c r="A37" s="10">
        <v>36</v>
      </c>
      <c r="B37" s="11">
        <v>68987</v>
      </c>
      <c r="C37" s="5" t="s">
        <v>117</v>
      </c>
      <c r="D37" s="5" t="s">
        <v>136</v>
      </c>
      <c r="E37" s="5" t="s">
        <v>137</v>
      </c>
      <c r="F37" s="5">
        <v>1</v>
      </c>
      <c r="G37" s="6"/>
      <c r="H37" s="6">
        <f>Table5[[#This Row],[Količina]]*Table5[[#This Row],[Jedinična cena]]</f>
        <v>0</v>
      </c>
      <c r="I37" s="5" t="s">
        <v>158</v>
      </c>
      <c r="J37" s="5" t="s">
        <v>125</v>
      </c>
      <c r="K37" s="5" t="s">
        <v>126</v>
      </c>
      <c r="L37" s="7" t="s">
        <v>127</v>
      </c>
    </row>
    <row r="38" spans="1:12" ht="60" x14ac:dyDescent="0.25">
      <c r="A38" s="10">
        <v>37</v>
      </c>
      <c r="B38" s="11">
        <v>68989</v>
      </c>
      <c r="C38" s="5" t="s">
        <v>138</v>
      </c>
      <c r="D38" s="5" t="s">
        <v>139</v>
      </c>
      <c r="E38" s="5" t="s">
        <v>140</v>
      </c>
      <c r="F38" s="5">
        <v>1</v>
      </c>
      <c r="G38" s="6"/>
      <c r="H38" s="6">
        <f>Table5[[#This Row],[Količina]]*Table5[[#This Row],[Jedinična cena]]</f>
        <v>0</v>
      </c>
      <c r="I38" s="5" t="s">
        <v>158</v>
      </c>
      <c r="J38" s="5" t="s">
        <v>125</v>
      </c>
      <c r="K38" s="5" t="s">
        <v>126</v>
      </c>
      <c r="L38" s="7" t="s">
        <v>127</v>
      </c>
    </row>
    <row r="39" spans="1:12" ht="60" x14ac:dyDescent="0.25">
      <c r="A39" s="10">
        <v>38</v>
      </c>
      <c r="B39" s="11">
        <v>70517</v>
      </c>
      <c r="C39" s="5" t="s">
        <v>141</v>
      </c>
      <c r="D39" s="5" t="s">
        <v>142</v>
      </c>
      <c r="E39" s="5" t="s">
        <v>143</v>
      </c>
      <c r="F39" s="5">
        <v>1</v>
      </c>
      <c r="G39" s="6"/>
      <c r="H39" s="6">
        <f>Table5[[#This Row],[Količina]]*Table5[[#This Row],[Jedinična cena]]</f>
        <v>0</v>
      </c>
      <c r="I39" s="5" t="s">
        <v>158</v>
      </c>
      <c r="J39" s="5" t="s">
        <v>125</v>
      </c>
      <c r="K39" s="5" t="s">
        <v>126</v>
      </c>
      <c r="L39" s="7" t="s">
        <v>127</v>
      </c>
    </row>
    <row r="40" spans="1:12" ht="75" x14ac:dyDescent="0.25">
      <c r="A40" s="10">
        <v>39</v>
      </c>
      <c r="B40" s="11">
        <v>70518</v>
      </c>
      <c r="C40" s="5" t="s">
        <v>141</v>
      </c>
      <c r="D40" s="5" t="s">
        <v>144</v>
      </c>
      <c r="E40" s="5" t="s">
        <v>145</v>
      </c>
      <c r="F40" s="5">
        <v>1</v>
      </c>
      <c r="G40" s="6"/>
      <c r="H40" s="6">
        <f>Table5[[#This Row],[Količina]]*Table5[[#This Row],[Jedinična cena]]</f>
        <v>0</v>
      </c>
      <c r="I40" s="5" t="s">
        <v>158</v>
      </c>
      <c r="J40" s="5" t="s">
        <v>125</v>
      </c>
      <c r="K40" s="5" t="s">
        <v>126</v>
      </c>
      <c r="L40" s="7" t="s">
        <v>127</v>
      </c>
    </row>
    <row r="41" spans="1:12" ht="30" x14ac:dyDescent="0.25">
      <c r="A41" s="10">
        <v>40</v>
      </c>
      <c r="B41" s="11">
        <v>71581</v>
      </c>
      <c r="C41" s="5" t="s">
        <v>146</v>
      </c>
      <c r="D41" s="5" t="s">
        <v>147</v>
      </c>
      <c r="E41" s="5" t="s">
        <v>148</v>
      </c>
      <c r="F41" s="5">
        <v>1</v>
      </c>
      <c r="G41" s="6"/>
      <c r="H41" s="6">
        <f>Table5[[#This Row],[Količina]]*Table5[[#This Row],[Jedinična cena]]</f>
        <v>0</v>
      </c>
      <c r="I41" s="5" t="s">
        <v>159</v>
      </c>
      <c r="J41" s="5" t="s">
        <v>149</v>
      </c>
      <c r="K41" s="5" t="s">
        <v>150</v>
      </c>
      <c r="L41" s="7" t="s">
        <v>151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2012-03-27T14:20:38Z</dcterms:modified>
</cp:coreProperties>
</file>