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27555" windowHeight="13830"/>
  </bookViews>
  <sheets>
    <sheet name="Sheet10" sheetId="1" r:id="rId1"/>
  </sheets>
  <definedNames>
    <definedName name="_xlnm.Print_Titles" localSheetId="0">Sheet10!$1:$1</definedName>
  </definedNames>
  <calcPr calcId="145621"/>
</workbook>
</file>

<file path=xl/calcChain.xml><?xml version="1.0" encoding="utf-8"?>
<calcChain xmlns="http://schemas.openxmlformats.org/spreadsheetml/2006/main">
  <c r="H2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</calcChain>
</file>

<file path=xl/sharedStrings.xml><?xml version="1.0" encoding="utf-8"?>
<sst xmlns="http://schemas.openxmlformats.org/spreadsheetml/2006/main" count="166" uniqueCount="91">
  <si>
    <t>Primalac isporuke</t>
  </si>
  <si>
    <t>Adresa - mesto isporuke</t>
  </si>
  <si>
    <t>Naziv institucije - mesto isporuke</t>
  </si>
  <si>
    <t>Ukupna cena</t>
  </si>
  <si>
    <t>Jedinična cena</t>
  </si>
  <si>
    <t>Količina</t>
  </si>
  <si>
    <t>Opis dobra</t>
  </si>
  <si>
    <t>Katalog</t>
  </si>
  <si>
    <t>Rb</t>
  </si>
  <si>
    <t>Id narudžbine</t>
  </si>
  <si>
    <t>Email</t>
  </si>
  <si>
    <t>Kataloški broj</t>
  </si>
  <si>
    <t>ECM ECO Monitoring, a.s.</t>
  </si>
  <si>
    <t>#NG</t>
  </si>
  <si>
    <t>Ammonia 0-100 ppm NH3 (EUR)</t>
  </si>
  <si>
    <t>Трг Доситеја Обрадовића 6 Нови Сад</t>
  </si>
  <si>
    <t>Jeлена Киурски</t>
  </si>
  <si>
    <t>kiurski@uns.ac.rs</t>
  </si>
  <si>
    <t>#CN</t>
  </si>
  <si>
    <t>Carbon monoxide 0-100 ppm CO (EUR)</t>
  </si>
  <si>
    <t>#MT</t>
  </si>
  <si>
    <t>Methane 0-10000 ppm CH4 (EUR)</t>
  </si>
  <si>
    <t>#OZU</t>
  </si>
  <si>
    <t>Ozone 0-0.15 ppm O3 (EUR)</t>
  </si>
  <si>
    <t>#NW</t>
  </si>
  <si>
    <t>Nitrogen dioxide 0-0.2 ppm NO2 (EUR)</t>
  </si>
  <si>
    <t>#VN</t>
  </si>
  <si>
    <t>Non methane hydrocarbone 0-25 ppm NMHC (EUR)</t>
  </si>
  <si>
    <t>#PE</t>
  </si>
  <si>
    <t>Perchloro ethylene 0-200 ppm C2Cl4 (EUR)</t>
  </si>
  <si>
    <t>#SP</t>
  </si>
  <si>
    <t>Sulphur dioxide 0-100 ppm SO2 (EUR)</t>
  </si>
  <si>
    <t>#VP</t>
  </si>
  <si>
    <t>Volatile organic compounds 0-500 ppm VOC (EUR)</t>
  </si>
  <si>
    <t>#CF</t>
  </si>
  <si>
    <t>Carbon dioxide 0-5000 ppm CO2 (EUR)</t>
  </si>
  <si>
    <t>Kemika</t>
  </si>
  <si>
    <t>#1810209</t>
  </si>
  <si>
    <t>Srebro-nitrat (EUR)</t>
  </si>
  <si>
    <t>Мике Петровића Аласа 12 Београд</t>
  </si>
  <si>
    <t>Зоран Шапоњић</t>
  </si>
  <si>
    <t>saponjic@vinca.rs</t>
  </si>
  <si>
    <t>Institut IMS A.D.</t>
  </si>
  <si>
    <t>#1</t>
  </si>
  <si>
    <t>Sito pre;nika 200 mm, otvor okca 0,063 mm (RSD)</t>
  </si>
  <si>
    <t>Карнегијева 4 Београд</t>
  </si>
  <si>
    <t>Снежана Грујић</t>
  </si>
  <si>
    <t>grujic@tmf.bg.ac.rs</t>
  </si>
  <si>
    <t>Sito pre;nika 200 mm, otvor okca 0,2 mm (RSD)</t>
  </si>
  <si>
    <t>Sito pre;nika 200 mm, otvor okca 0,4 mm (RSD)</t>
  </si>
  <si>
    <t>Sito pre;nika 200 mm, otvor okca 0,8 mm (RSD)</t>
  </si>
  <si>
    <t>Sito pre;nika 200 mm, otvor okca 1,0 mm (RSD)</t>
  </si>
  <si>
    <t>Dno i poklopac sita (RSD)</t>
  </si>
  <si>
    <t>Ocean Optics</t>
  </si>
  <si>
    <t>#CVFL-Q-10</t>
  </si>
  <si>
    <t>Rectangular macro cell quartz cuvette with four polished sides for fluorescence applications, Ocean Optics (USD)</t>
  </si>
  <si>
    <t>Трг Доситеја Обрадовића 3 Нови Сад</t>
  </si>
  <si>
    <t>Мира Терзић</t>
  </si>
  <si>
    <t>mterzic@df.uns.ns.rs</t>
  </si>
  <si>
    <t>Od igle do lokomotive</t>
  </si>
  <si>
    <t>#MS6550B</t>
  </si>
  <si>
    <t>Infracrveni termometar, Temperatura:-32°C do +1650°C Rezolucija:0.1°C Emisivnost:0.10-1.00 Optička rezolucija:50:1, Pozadinsko svetlo Tačnost temperature:1%+1°C Repetabilnost:±0.5% Vreme odziva:60ms Snaga lasera:&lt;1mW Auto-isključivanje:10s Me</t>
  </si>
  <si>
    <t>Франше д Епереа 86 Београд</t>
  </si>
  <si>
    <t>Звонко Гулишија</t>
  </si>
  <si>
    <t>z.gulisija@itnms.ac.rs</t>
  </si>
  <si>
    <t>Summit Appliance</t>
  </si>
  <si>
    <t>#761101002514</t>
  </si>
  <si>
    <t>FCL44 Chest freezer, -30 C (USD)</t>
  </si>
  <si>
    <t>Прегевића 118 Београд</t>
  </si>
  <si>
    <t>Радомир Жикић</t>
  </si>
  <si>
    <t>zikic@atom.ipb.ac.rs</t>
  </si>
  <si>
    <t>TERMOTEHNA Å UÅ IÄ† d.o.o.</t>
  </si>
  <si>
    <t>#T91-1441.2</t>
  </si>
  <si>
    <t>Otporni termometar 1xPt100; 4-žični spoj, zaštitna cev fi 2; Č.4571 8W.Nr. 1.4571);L=250 sa 5000 mm kabla sa izolaciojm: silikon/silikon, sa proširenjem i oprugom na prelazu cevi i kabla (RSD)</t>
  </si>
  <si>
    <t>Косте Главинића 8а Београд</t>
  </si>
  <si>
    <t>Јелена Лукић</t>
  </si>
  <si>
    <t>lukicjelena@ieent.org</t>
  </si>
  <si>
    <t>Laboratorija d.o.o, Novi Sad</t>
  </si>
  <si>
    <t xml:space="preserve">#283 </t>
  </si>
  <si>
    <t>o-ksilol puriss p.a. &gt;99%, 1000ml  (RSD)</t>
  </si>
  <si>
    <t>Трг Доситеја Обрадовића 8 Нови Сад</t>
  </si>
  <si>
    <t>Маја Манојловић</t>
  </si>
  <si>
    <t>majacuv@polj.uns.ac.rs</t>
  </si>
  <si>
    <t>Tehnološko-metalurški fakultet u Beogradu</t>
  </si>
  <si>
    <t>Institut za tehnologiju nuklearnih i drugih mineralnih sirovina-ITMNS u Beogradu</t>
  </si>
  <si>
    <t>Institut za fiziku u Beogradu</t>
  </si>
  <si>
    <t>Poljoprivredni fakultet u Novom Sadu</t>
  </si>
  <si>
    <t>Fakultet tehničkih nauka u Novom Sadu</t>
  </si>
  <si>
    <t>Institut za nuklearne nauke `Vinča`</t>
  </si>
  <si>
    <t>Prirodnomatematički fakultet u Novom Sadu</t>
  </si>
  <si>
    <t>Elektrotehnički institut `Nikola Tesla` a.d. u Beogradu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</si>
</sst>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64" fontId="0" fillId="0" borderId="1" xfId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left" vertical="top" wrapText="1"/>
    </xf>
    <xf numFmtId="1" fontId="1" fillId="2" borderId="3" xfId="0" applyNumberFormat="1" applyFont="1" applyFill="1" applyBorder="1" applyAlignment="1">
      <alignment horizontal="left" vertical="top" wrapText="1"/>
    </xf>
    <xf numFmtId="1" fontId="0" fillId="0" borderId="5" xfId="0" applyNumberFormat="1" applyBorder="1" applyAlignment="1">
      <alignment horizontal="left" vertical="top" wrapText="1"/>
    </xf>
    <xf numFmtId="1" fontId="0" fillId="0" borderId="1" xfId="0" applyNumberFormat="1" applyBorder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</cellXfs>
  <cellStyles count="2">
    <cellStyle name="Comma" xfId="1" builtinId="3"/>
    <cellStyle name="Normal" xfId="0" builtinId="0"/>
  </cellStyles>
  <dxfs count="17">
    <dxf>
      <numFmt numFmtId="164" formatCode="_(* #,##0.00_);_(* \(#,##0.00\);_(* &quot;-&quot;??_);_(@_)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border>
        <top style="hair">
          <color theme="0" tint="-0.249977111117893"/>
        </top>
      </border>
    </dxf>
    <dxf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</dxf>
    <dxf>
      <alignment horizontal="left" vertical="top" textRotation="0" wrapText="1" indent="0" justifyLastLine="0" shrinkToFit="0" readingOrder="0"/>
    </dxf>
    <dxf>
      <border>
        <bottom style="hair">
          <color theme="0" tint="-0.249977111117893"/>
        </bottom>
      </border>
    </dxf>
    <dxf>
      <font>
        <b/>
      </font>
      <fill>
        <patternFill patternType="solid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/>
        <bottom/>
        <vertical style="hair">
          <color theme="0" tint="-0.249977111117893"/>
        </vertical>
        <horizontal style="hair">
          <color theme="0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5" displayName="Table5" ref="A1:L23" totalsRowShown="0" headerRowDxfId="16" dataDxfId="14" headerRowBorderDxfId="15" tableBorderDxfId="13" totalsRowBorderDxfId="12">
  <tableColumns count="12">
    <tableColumn id="2" name="Rb" dataDxfId="11"/>
    <tableColumn id="3" name="Id narudžbine" dataDxfId="10"/>
    <tableColumn id="4" name="Katalog" dataDxfId="9"/>
    <tableColumn id="5" name="Kataloški broj" dataDxfId="8"/>
    <tableColumn id="6" name="Opis dobra" dataDxfId="7"/>
    <tableColumn id="7" name="Količina" dataDxfId="6"/>
    <tableColumn id="8" name="Jedinična cena" dataDxfId="5" dataCellStyle="Comma"/>
    <tableColumn id="9" name="Ukupna cena" dataDxfId="0" dataCellStyle="Comma">
      <calculatedColumnFormula>Table5[[#This Row],[Količina]]*Table5[[#This Row],[Jedinična cena]]</calculatedColumnFormula>
    </tableColumn>
    <tableColumn id="10" name="Naziv institucije - mesto isporuke" dataDxfId="4"/>
    <tableColumn id="11" name="Adresa - mesto isporuke" dataDxfId="3"/>
    <tableColumn id="12" name="Primalac isporuke" dataDxfId="2"/>
    <tableColumn id="13" name="Email" dataDxfId="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view="pageLayout" zoomScaleNormal="100" workbookViewId="0">
      <selection activeCell="I5" sqref="I5"/>
    </sheetView>
  </sheetViews>
  <sheetFormatPr defaultRowHeight="15" x14ac:dyDescent="0.25"/>
  <cols>
    <col min="1" max="1" width="5.5703125" style="12" customWidth="1"/>
    <col min="2" max="2" width="8.140625" style="12" customWidth="1"/>
    <col min="3" max="3" width="20" style="2" customWidth="1"/>
    <col min="4" max="4" width="17.7109375" style="2" customWidth="1"/>
    <col min="5" max="5" width="25.140625" style="2" customWidth="1"/>
    <col min="6" max="6" width="6.7109375" style="2" customWidth="1"/>
    <col min="7" max="8" width="12.7109375" style="2" customWidth="1"/>
    <col min="9" max="9" width="22.28515625" style="2" customWidth="1"/>
    <col min="10" max="10" width="21.7109375" style="2" customWidth="1"/>
    <col min="11" max="11" width="17.85546875" style="2" customWidth="1"/>
    <col min="12" max="12" width="16.85546875" style="2" customWidth="1"/>
  </cols>
  <sheetData>
    <row r="1" spans="1:12" s="1" customFormat="1" ht="45" x14ac:dyDescent="0.25">
      <c r="A1" s="8" t="s">
        <v>8</v>
      </c>
      <c r="B1" s="9" t="s">
        <v>9</v>
      </c>
      <c r="C1" s="3" t="s">
        <v>7</v>
      </c>
      <c r="D1" s="3" t="s">
        <v>11</v>
      </c>
      <c r="E1" s="3" t="s">
        <v>6</v>
      </c>
      <c r="F1" s="3" t="s">
        <v>5</v>
      </c>
      <c r="G1" s="3" t="s">
        <v>4</v>
      </c>
      <c r="H1" s="3" t="s">
        <v>3</v>
      </c>
      <c r="I1" s="3" t="s">
        <v>2</v>
      </c>
      <c r="J1" s="3" t="s">
        <v>1</v>
      </c>
      <c r="K1" s="3" t="s">
        <v>0</v>
      </c>
      <c r="L1" s="4" t="s">
        <v>10</v>
      </c>
    </row>
    <row r="2" spans="1:12" ht="45" x14ac:dyDescent="0.25">
      <c r="A2" s="10">
        <v>1</v>
      </c>
      <c r="B2" s="11">
        <v>15033</v>
      </c>
      <c r="C2" s="5" t="s">
        <v>12</v>
      </c>
      <c r="D2" s="5" t="s">
        <v>13</v>
      </c>
      <c r="E2" s="5" t="s">
        <v>14</v>
      </c>
      <c r="F2" s="5">
        <v>1</v>
      </c>
      <c r="G2" s="6"/>
      <c r="H2" s="6">
        <f>Table5[[#This Row],[Količina]]*Table5[[#This Row],[Jedinična cena]]</f>
        <v>0</v>
      </c>
      <c r="I2" s="5" t="s">
        <v>87</v>
      </c>
      <c r="J2" s="5" t="s">
        <v>15</v>
      </c>
      <c r="K2" s="5" t="s">
        <v>16</v>
      </c>
      <c r="L2" s="7" t="s">
        <v>17</v>
      </c>
    </row>
    <row r="3" spans="1:12" ht="45" x14ac:dyDescent="0.25">
      <c r="A3" s="10">
        <v>2</v>
      </c>
      <c r="B3" s="11">
        <v>15034</v>
      </c>
      <c r="C3" s="5" t="s">
        <v>12</v>
      </c>
      <c r="D3" s="5" t="s">
        <v>18</v>
      </c>
      <c r="E3" s="5" t="s">
        <v>19</v>
      </c>
      <c r="F3" s="5">
        <v>1</v>
      </c>
      <c r="G3" s="6"/>
      <c r="H3" s="6">
        <f>Table5[[#This Row],[Količina]]*Table5[[#This Row],[Jedinična cena]]</f>
        <v>0</v>
      </c>
      <c r="I3" s="5" t="s">
        <v>87</v>
      </c>
      <c r="J3" s="5" t="s">
        <v>15</v>
      </c>
      <c r="K3" s="5" t="s">
        <v>16</v>
      </c>
      <c r="L3" s="7" t="s">
        <v>17</v>
      </c>
    </row>
    <row r="4" spans="1:12" ht="45" x14ac:dyDescent="0.25">
      <c r="A4" s="10">
        <v>3</v>
      </c>
      <c r="B4" s="11">
        <v>15035</v>
      </c>
      <c r="C4" s="5" t="s">
        <v>12</v>
      </c>
      <c r="D4" s="5" t="s">
        <v>20</v>
      </c>
      <c r="E4" s="5" t="s">
        <v>21</v>
      </c>
      <c r="F4" s="5">
        <v>1</v>
      </c>
      <c r="G4" s="6"/>
      <c r="H4" s="6">
        <f>Table5[[#This Row],[Količina]]*Table5[[#This Row],[Jedinična cena]]</f>
        <v>0</v>
      </c>
      <c r="I4" s="5" t="s">
        <v>87</v>
      </c>
      <c r="J4" s="5" t="s">
        <v>15</v>
      </c>
      <c r="K4" s="5" t="s">
        <v>16</v>
      </c>
      <c r="L4" s="7" t="s">
        <v>17</v>
      </c>
    </row>
    <row r="5" spans="1:12" ht="45" x14ac:dyDescent="0.25">
      <c r="A5" s="10">
        <v>4</v>
      </c>
      <c r="B5" s="11">
        <v>15036</v>
      </c>
      <c r="C5" s="5" t="s">
        <v>12</v>
      </c>
      <c r="D5" s="5" t="s">
        <v>22</v>
      </c>
      <c r="E5" s="5" t="s">
        <v>23</v>
      </c>
      <c r="F5" s="5">
        <v>1</v>
      </c>
      <c r="G5" s="6"/>
      <c r="H5" s="6">
        <f>Table5[[#This Row],[Količina]]*Table5[[#This Row],[Jedinična cena]]</f>
        <v>0</v>
      </c>
      <c r="I5" s="5" t="s">
        <v>87</v>
      </c>
      <c r="J5" s="5" t="s">
        <v>15</v>
      </c>
      <c r="K5" s="5" t="s">
        <v>16</v>
      </c>
      <c r="L5" s="7" t="s">
        <v>17</v>
      </c>
    </row>
    <row r="6" spans="1:12" ht="45" x14ac:dyDescent="0.25">
      <c r="A6" s="10">
        <v>5</v>
      </c>
      <c r="B6" s="11">
        <v>15037</v>
      </c>
      <c r="C6" s="5" t="s">
        <v>12</v>
      </c>
      <c r="D6" s="5" t="s">
        <v>24</v>
      </c>
      <c r="E6" s="5" t="s">
        <v>25</v>
      </c>
      <c r="F6" s="5">
        <v>1</v>
      </c>
      <c r="G6" s="6"/>
      <c r="H6" s="6">
        <f>Table5[[#This Row],[Količina]]*Table5[[#This Row],[Jedinična cena]]</f>
        <v>0</v>
      </c>
      <c r="I6" s="5" t="s">
        <v>87</v>
      </c>
      <c r="J6" s="5" t="s">
        <v>15</v>
      </c>
      <c r="K6" s="5" t="s">
        <v>16</v>
      </c>
      <c r="L6" s="7" t="s">
        <v>17</v>
      </c>
    </row>
    <row r="7" spans="1:12" ht="45" x14ac:dyDescent="0.25">
      <c r="A7" s="10">
        <v>6</v>
      </c>
      <c r="B7" s="11">
        <v>15038</v>
      </c>
      <c r="C7" s="5" t="s">
        <v>12</v>
      </c>
      <c r="D7" s="5" t="s">
        <v>26</v>
      </c>
      <c r="E7" s="5" t="s">
        <v>27</v>
      </c>
      <c r="F7" s="5">
        <v>1</v>
      </c>
      <c r="G7" s="6"/>
      <c r="H7" s="6">
        <f>Table5[[#This Row],[Količina]]*Table5[[#This Row],[Jedinična cena]]</f>
        <v>0</v>
      </c>
      <c r="I7" s="5" t="s">
        <v>87</v>
      </c>
      <c r="J7" s="5" t="s">
        <v>15</v>
      </c>
      <c r="K7" s="5" t="s">
        <v>16</v>
      </c>
      <c r="L7" s="7" t="s">
        <v>17</v>
      </c>
    </row>
    <row r="8" spans="1:12" ht="45" x14ac:dyDescent="0.25">
      <c r="A8" s="10">
        <v>7</v>
      </c>
      <c r="B8" s="11">
        <v>15039</v>
      </c>
      <c r="C8" s="5" t="s">
        <v>12</v>
      </c>
      <c r="D8" s="5" t="s">
        <v>28</v>
      </c>
      <c r="E8" s="5" t="s">
        <v>29</v>
      </c>
      <c r="F8" s="5">
        <v>1</v>
      </c>
      <c r="G8" s="6"/>
      <c r="H8" s="6">
        <f>Table5[[#This Row],[Količina]]*Table5[[#This Row],[Jedinična cena]]</f>
        <v>0</v>
      </c>
      <c r="I8" s="5" t="s">
        <v>87</v>
      </c>
      <c r="J8" s="5" t="s">
        <v>15</v>
      </c>
      <c r="K8" s="5" t="s">
        <v>16</v>
      </c>
      <c r="L8" s="7" t="s">
        <v>17</v>
      </c>
    </row>
    <row r="9" spans="1:12" ht="45" x14ac:dyDescent="0.25">
      <c r="A9" s="10">
        <v>8</v>
      </c>
      <c r="B9" s="11">
        <v>15040</v>
      </c>
      <c r="C9" s="5" t="s">
        <v>12</v>
      </c>
      <c r="D9" s="5" t="s">
        <v>30</v>
      </c>
      <c r="E9" s="5" t="s">
        <v>31</v>
      </c>
      <c r="F9" s="5">
        <v>1</v>
      </c>
      <c r="G9" s="6"/>
      <c r="H9" s="6">
        <f>Table5[[#This Row],[Količina]]*Table5[[#This Row],[Jedinična cena]]</f>
        <v>0</v>
      </c>
      <c r="I9" s="5" t="s">
        <v>87</v>
      </c>
      <c r="J9" s="5" t="s">
        <v>15</v>
      </c>
      <c r="K9" s="5" t="s">
        <v>16</v>
      </c>
      <c r="L9" s="7" t="s">
        <v>17</v>
      </c>
    </row>
    <row r="10" spans="1:12" ht="45" x14ac:dyDescent="0.25">
      <c r="A10" s="10">
        <v>9</v>
      </c>
      <c r="B10" s="11">
        <v>15041</v>
      </c>
      <c r="C10" s="5" t="s">
        <v>12</v>
      </c>
      <c r="D10" s="5" t="s">
        <v>32</v>
      </c>
      <c r="E10" s="5" t="s">
        <v>33</v>
      </c>
      <c r="F10" s="5">
        <v>1</v>
      </c>
      <c r="G10" s="6"/>
      <c r="H10" s="6">
        <f>Table5[[#This Row],[Količina]]*Table5[[#This Row],[Jedinična cena]]</f>
        <v>0</v>
      </c>
      <c r="I10" s="5" t="s">
        <v>87</v>
      </c>
      <c r="J10" s="5" t="s">
        <v>15</v>
      </c>
      <c r="K10" s="5" t="s">
        <v>16</v>
      </c>
      <c r="L10" s="7" t="s">
        <v>17</v>
      </c>
    </row>
    <row r="11" spans="1:12" ht="45" x14ac:dyDescent="0.25">
      <c r="A11" s="10">
        <v>10</v>
      </c>
      <c r="B11" s="11">
        <v>15042</v>
      </c>
      <c r="C11" s="5" t="s">
        <v>12</v>
      </c>
      <c r="D11" s="5" t="s">
        <v>34</v>
      </c>
      <c r="E11" s="5" t="s">
        <v>35</v>
      </c>
      <c r="F11" s="5">
        <v>1</v>
      </c>
      <c r="G11" s="6"/>
      <c r="H11" s="6">
        <f>Table5[[#This Row],[Količina]]*Table5[[#This Row],[Jedinična cena]]</f>
        <v>0</v>
      </c>
      <c r="I11" s="5" t="s">
        <v>87</v>
      </c>
      <c r="J11" s="5" t="s">
        <v>15</v>
      </c>
      <c r="K11" s="5" t="s">
        <v>16</v>
      </c>
      <c r="L11" s="7" t="s">
        <v>17</v>
      </c>
    </row>
    <row r="12" spans="1:12" ht="30" x14ac:dyDescent="0.25">
      <c r="A12" s="10">
        <v>11</v>
      </c>
      <c r="B12" s="11">
        <v>25052</v>
      </c>
      <c r="C12" s="5" t="s">
        <v>36</v>
      </c>
      <c r="D12" s="5" t="s">
        <v>37</v>
      </c>
      <c r="E12" s="5" t="s">
        <v>38</v>
      </c>
      <c r="F12" s="5">
        <v>1</v>
      </c>
      <c r="G12" s="6"/>
      <c r="H12" s="6">
        <f>Table5[[#This Row],[Količina]]*Table5[[#This Row],[Jedinična cena]]</f>
        <v>0</v>
      </c>
      <c r="I12" s="5" t="s">
        <v>88</v>
      </c>
      <c r="J12" s="5" t="s">
        <v>39</v>
      </c>
      <c r="K12" s="5" t="s">
        <v>40</v>
      </c>
      <c r="L12" s="7" t="s">
        <v>41</v>
      </c>
    </row>
    <row r="13" spans="1:12" ht="30" x14ac:dyDescent="0.25">
      <c r="A13" s="10">
        <v>12</v>
      </c>
      <c r="B13" s="11">
        <v>31822</v>
      </c>
      <c r="C13" s="5" t="s">
        <v>42</v>
      </c>
      <c r="D13" s="5" t="s">
        <v>43</v>
      </c>
      <c r="E13" s="5" t="s">
        <v>44</v>
      </c>
      <c r="F13" s="5">
        <v>1</v>
      </c>
      <c r="G13" s="6"/>
      <c r="H13" s="6">
        <f>Table5[[#This Row],[Količina]]*Table5[[#This Row],[Jedinična cena]]</f>
        <v>0</v>
      </c>
      <c r="I13" s="5" t="s">
        <v>83</v>
      </c>
      <c r="J13" s="5" t="s">
        <v>45</v>
      </c>
      <c r="K13" s="5" t="s">
        <v>46</v>
      </c>
      <c r="L13" s="7" t="s">
        <v>47</v>
      </c>
    </row>
    <row r="14" spans="1:12" ht="30" x14ac:dyDescent="0.25">
      <c r="A14" s="10">
        <v>13</v>
      </c>
      <c r="B14" s="11">
        <v>31823</v>
      </c>
      <c r="C14" s="5" t="s">
        <v>42</v>
      </c>
      <c r="D14" s="5" t="s">
        <v>43</v>
      </c>
      <c r="E14" s="5" t="s">
        <v>48</v>
      </c>
      <c r="F14" s="5">
        <v>1</v>
      </c>
      <c r="G14" s="6"/>
      <c r="H14" s="6">
        <f>Table5[[#This Row],[Količina]]*Table5[[#This Row],[Jedinična cena]]</f>
        <v>0</v>
      </c>
      <c r="I14" s="5" t="s">
        <v>83</v>
      </c>
      <c r="J14" s="5" t="s">
        <v>45</v>
      </c>
      <c r="K14" s="5" t="s">
        <v>46</v>
      </c>
      <c r="L14" s="7" t="s">
        <v>47</v>
      </c>
    </row>
    <row r="15" spans="1:12" ht="30" x14ac:dyDescent="0.25">
      <c r="A15" s="10">
        <v>14</v>
      </c>
      <c r="B15" s="11">
        <v>31824</v>
      </c>
      <c r="C15" s="5" t="s">
        <v>42</v>
      </c>
      <c r="D15" s="5" t="s">
        <v>43</v>
      </c>
      <c r="E15" s="5" t="s">
        <v>49</v>
      </c>
      <c r="F15" s="5">
        <v>1</v>
      </c>
      <c r="G15" s="6"/>
      <c r="H15" s="6">
        <f>Table5[[#This Row],[Količina]]*Table5[[#This Row],[Jedinična cena]]</f>
        <v>0</v>
      </c>
      <c r="I15" s="5" t="s">
        <v>83</v>
      </c>
      <c r="J15" s="5" t="s">
        <v>45</v>
      </c>
      <c r="K15" s="5" t="s">
        <v>46</v>
      </c>
      <c r="L15" s="7" t="s">
        <v>47</v>
      </c>
    </row>
    <row r="16" spans="1:12" ht="30" x14ac:dyDescent="0.25">
      <c r="A16" s="10">
        <v>15</v>
      </c>
      <c r="B16" s="11">
        <v>31825</v>
      </c>
      <c r="C16" s="5" t="s">
        <v>42</v>
      </c>
      <c r="D16" s="5" t="s">
        <v>43</v>
      </c>
      <c r="E16" s="5" t="s">
        <v>50</v>
      </c>
      <c r="F16" s="5">
        <v>1</v>
      </c>
      <c r="G16" s="6"/>
      <c r="H16" s="6">
        <f>Table5[[#This Row],[Količina]]*Table5[[#This Row],[Jedinična cena]]</f>
        <v>0</v>
      </c>
      <c r="I16" s="5" t="s">
        <v>83</v>
      </c>
      <c r="J16" s="5" t="s">
        <v>45</v>
      </c>
      <c r="K16" s="5" t="s">
        <v>46</v>
      </c>
      <c r="L16" s="7" t="s">
        <v>47</v>
      </c>
    </row>
    <row r="17" spans="1:12" ht="30" x14ac:dyDescent="0.25">
      <c r="A17" s="10">
        <v>16</v>
      </c>
      <c r="B17" s="11">
        <v>31826</v>
      </c>
      <c r="C17" s="5" t="s">
        <v>42</v>
      </c>
      <c r="D17" s="5" t="s">
        <v>43</v>
      </c>
      <c r="E17" s="5" t="s">
        <v>51</v>
      </c>
      <c r="F17" s="5">
        <v>1</v>
      </c>
      <c r="G17" s="6"/>
      <c r="H17" s="6">
        <f>Table5[[#This Row],[Količina]]*Table5[[#This Row],[Jedinična cena]]</f>
        <v>0</v>
      </c>
      <c r="I17" s="5" t="s">
        <v>83</v>
      </c>
      <c r="J17" s="5" t="s">
        <v>45</v>
      </c>
      <c r="K17" s="5" t="s">
        <v>46</v>
      </c>
      <c r="L17" s="7" t="s">
        <v>47</v>
      </c>
    </row>
    <row r="18" spans="1:12" ht="30" x14ac:dyDescent="0.25">
      <c r="A18" s="10">
        <v>17</v>
      </c>
      <c r="B18" s="11">
        <v>31827</v>
      </c>
      <c r="C18" s="5" t="s">
        <v>42</v>
      </c>
      <c r="D18" s="5" t="s">
        <v>43</v>
      </c>
      <c r="E18" s="5" t="s">
        <v>52</v>
      </c>
      <c r="F18" s="5">
        <v>1</v>
      </c>
      <c r="G18" s="6"/>
      <c r="H18" s="6">
        <f>Table5[[#This Row],[Količina]]*Table5[[#This Row],[Jedinična cena]]</f>
        <v>0</v>
      </c>
      <c r="I18" s="5" t="s">
        <v>83</v>
      </c>
      <c r="J18" s="5" t="s">
        <v>45</v>
      </c>
      <c r="K18" s="5" t="s">
        <v>46</v>
      </c>
      <c r="L18" s="7" t="s">
        <v>47</v>
      </c>
    </row>
    <row r="19" spans="1:12" ht="75" x14ac:dyDescent="0.25">
      <c r="A19" s="10">
        <v>18</v>
      </c>
      <c r="B19" s="11">
        <v>35998</v>
      </c>
      <c r="C19" s="5" t="s">
        <v>53</v>
      </c>
      <c r="D19" s="5" t="s">
        <v>54</v>
      </c>
      <c r="E19" s="5" t="s">
        <v>55</v>
      </c>
      <c r="F19" s="5">
        <v>2</v>
      </c>
      <c r="G19" s="6"/>
      <c r="H19" s="6">
        <f>Table5[[#This Row],[Količina]]*Table5[[#This Row],[Jedinična cena]]</f>
        <v>0</v>
      </c>
      <c r="I19" s="5" t="s">
        <v>89</v>
      </c>
      <c r="J19" s="5" t="s">
        <v>56</v>
      </c>
      <c r="K19" s="5" t="s">
        <v>57</v>
      </c>
      <c r="L19" s="7" t="s">
        <v>58</v>
      </c>
    </row>
    <row r="20" spans="1:12" ht="165" x14ac:dyDescent="0.25">
      <c r="A20" s="10">
        <v>19</v>
      </c>
      <c r="B20" s="11">
        <v>46817</v>
      </c>
      <c r="C20" s="5" t="s">
        <v>59</v>
      </c>
      <c r="D20" s="5" t="s">
        <v>60</v>
      </c>
      <c r="E20" s="5" t="s">
        <v>61</v>
      </c>
      <c r="F20" s="5">
        <v>1</v>
      </c>
      <c r="G20" s="6"/>
      <c r="H20" s="6">
        <f>Table5[[#This Row],[Količina]]*Table5[[#This Row],[Jedinična cena]]</f>
        <v>0</v>
      </c>
      <c r="I20" s="5" t="s">
        <v>84</v>
      </c>
      <c r="J20" s="5" t="s">
        <v>62</v>
      </c>
      <c r="K20" s="5" t="s">
        <v>63</v>
      </c>
      <c r="L20" s="7" t="s">
        <v>64</v>
      </c>
    </row>
    <row r="21" spans="1:12" ht="30" x14ac:dyDescent="0.25">
      <c r="A21" s="10">
        <v>20</v>
      </c>
      <c r="B21" s="11">
        <v>57630</v>
      </c>
      <c r="C21" s="5" t="s">
        <v>65</v>
      </c>
      <c r="D21" s="5" t="s">
        <v>66</v>
      </c>
      <c r="E21" s="5" t="s">
        <v>67</v>
      </c>
      <c r="F21" s="5">
        <v>1</v>
      </c>
      <c r="G21" s="6"/>
      <c r="H21" s="6">
        <f>Table5[[#This Row],[Količina]]*Table5[[#This Row],[Jedinična cena]]</f>
        <v>0</v>
      </c>
      <c r="I21" s="5" t="s">
        <v>85</v>
      </c>
      <c r="J21" s="5" t="s">
        <v>68</v>
      </c>
      <c r="K21" s="5" t="s">
        <v>69</v>
      </c>
      <c r="L21" s="7" t="s">
        <v>70</v>
      </c>
    </row>
    <row r="22" spans="1:12" ht="135" x14ac:dyDescent="0.25">
      <c r="A22" s="10">
        <v>21</v>
      </c>
      <c r="B22" s="11">
        <v>66375</v>
      </c>
      <c r="C22" s="5" t="s">
        <v>71</v>
      </c>
      <c r="D22" s="5" t="s">
        <v>72</v>
      </c>
      <c r="E22" s="5" t="s">
        <v>73</v>
      </c>
      <c r="F22" s="5">
        <v>2</v>
      </c>
      <c r="G22" s="6"/>
      <c r="H22" s="6">
        <f>Table5[[#This Row],[Količina]]*Table5[[#This Row],[Jedinična cena]]</f>
        <v>0</v>
      </c>
      <c r="I22" s="5" t="s">
        <v>90</v>
      </c>
      <c r="J22" s="5" t="s">
        <v>74</v>
      </c>
      <c r="K22" s="5" t="s">
        <v>75</v>
      </c>
      <c r="L22" s="7" t="s">
        <v>76</v>
      </c>
    </row>
    <row r="23" spans="1:12" ht="45" x14ac:dyDescent="0.25">
      <c r="A23" s="10">
        <v>22</v>
      </c>
      <c r="B23" s="11">
        <v>67941</v>
      </c>
      <c r="C23" s="5" t="s">
        <v>77</v>
      </c>
      <c r="D23" s="5" t="s">
        <v>78</v>
      </c>
      <c r="E23" s="5" t="s">
        <v>79</v>
      </c>
      <c r="F23" s="5">
        <v>2</v>
      </c>
      <c r="G23" s="6"/>
      <c r="H23" s="6">
        <f>Table5[[#This Row],[Količina]]*Table5[[#This Row],[Jedinična cena]]</f>
        <v>0</v>
      </c>
      <c r="I23" s="5" t="s">
        <v>86</v>
      </c>
      <c r="J23" s="5" t="s">
        <v>80</v>
      </c>
      <c r="K23" s="5" t="s">
        <v>81</v>
      </c>
      <c r="L23" s="7" t="s">
        <v>82</v>
      </c>
    </row>
    <row r="24" spans="1:12" x14ac:dyDescent="0.25">
      <c r="A24"/>
      <c r="B24"/>
      <c r="C24"/>
      <c r="D24"/>
      <c r="E24"/>
      <c r="F24"/>
      <c r="G24"/>
      <c r="H24"/>
      <c r="I24"/>
      <c r="J24"/>
      <c r="K24"/>
      <c r="L24"/>
    </row>
    <row r="25" spans="1:12" x14ac:dyDescent="0.25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25">
      <c r="A26"/>
      <c r="B26"/>
      <c r="C26"/>
      <c r="D26"/>
      <c r="E26"/>
      <c r="F26"/>
      <c r="G26"/>
      <c r="H26"/>
      <c r="I26"/>
      <c r="J26"/>
      <c r="K26"/>
      <c r="L26"/>
    </row>
    <row r="27" spans="1:12" x14ac:dyDescent="0.25">
      <c r="A27"/>
      <c r="B27"/>
      <c r="C27"/>
      <c r="D27"/>
      <c r="E27"/>
      <c r="F27"/>
      <c r="G27"/>
      <c r="H27"/>
      <c r="I27"/>
      <c r="J27"/>
      <c r="K27"/>
      <c r="L27"/>
    </row>
    <row r="28" spans="1:12" x14ac:dyDescent="0.25">
      <c r="A28"/>
      <c r="B28"/>
      <c r="C28"/>
      <c r="D28"/>
      <c r="E28"/>
      <c r="F28"/>
      <c r="G28"/>
      <c r="H28"/>
      <c r="I28"/>
      <c r="J28"/>
      <c r="K28"/>
      <c r="L28"/>
    </row>
    <row r="29" spans="1:12" x14ac:dyDescent="0.25">
      <c r="A29"/>
      <c r="B29"/>
      <c r="C29"/>
      <c r="D29"/>
      <c r="E29"/>
      <c r="F29"/>
      <c r="G29"/>
      <c r="H29"/>
      <c r="I29"/>
      <c r="J29"/>
      <c r="K29"/>
      <c r="L29"/>
    </row>
    <row r="30" spans="1:12" x14ac:dyDescent="0.25">
      <c r="A30"/>
      <c r="B30"/>
      <c r="C30"/>
      <c r="D30"/>
      <c r="E30"/>
      <c r="F30"/>
      <c r="G30"/>
      <c r="H30"/>
      <c r="I30"/>
      <c r="J30"/>
      <c r="K30"/>
      <c r="L30"/>
    </row>
    <row r="31" spans="1:12" x14ac:dyDescent="0.25">
      <c r="A31"/>
      <c r="B31"/>
      <c r="C31"/>
      <c r="D31"/>
      <c r="E31"/>
      <c r="F31"/>
      <c r="G31"/>
      <c r="H31"/>
      <c r="I31"/>
      <c r="J31"/>
      <c r="K31"/>
      <c r="L31"/>
    </row>
    <row r="32" spans="1:12" x14ac:dyDescent="0.25">
      <c r="A32"/>
      <c r="B32"/>
      <c r="C32"/>
      <c r="D32"/>
      <c r="E32"/>
      <c r="F32"/>
      <c r="G32"/>
      <c r="H32"/>
      <c r="I32"/>
      <c r="J32"/>
      <c r="K32"/>
      <c r="L32"/>
    </row>
    <row r="33" spans="1:12" x14ac:dyDescent="0.25">
      <c r="A33"/>
      <c r="B33"/>
      <c r="C33"/>
      <c r="D33"/>
      <c r="E33"/>
      <c r="F33"/>
      <c r="G33"/>
      <c r="H33"/>
      <c r="I33"/>
      <c r="J33"/>
      <c r="K33"/>
      <c r="L33"/>
    </row>
    <row r="34" spans="1:12" x14ac:dyDescent="0.25">
      <c r="A34"/>
      <c r="B34"/>
      <c r="C34"/>
      <c r="D34"/>
      <c r="E34"/>
      <c r="F34"/>
      <c r="G34"/>
      <c r="H34"/>
      <c r="I34"/>
      <c r="J34"/>
      <c r="K34"/>
      <c r="L34"/>
    </row>
    <row r="35" spans="1:12" x14ac:dyDescent="0.25">
      <c r="A35"/>
      <c r="B35"/>
      <c r="C35"/>
      <c r="D35"/>
      <c r="E35"/>
      <c r="F35"/>
      <c r="G35"/>
      <c r="H35"/>
      <c r="I35"/>
      <c r="J35"/>
      <c r="K35"/>
      <c r="L35"/>
    </row>
    <row r="36" spans="1:12" x14ac:dyDescent="0.25">
      <c r="A36"/>
      <c r="B36"/>
      <c r="C36"/>
      <c r="D36"/>
      <c r="E36"/>
      <c r="F36"/>
      <c r="G36"/>
      <c r="H36"/>
      <c r="I36"/>
      <c r="J36"/>
      <c r="K36"/>
      <c r="L36"/>
    </row>
    <row r="37" spans="1:12" x14ac:dyDescent="0.25">
      <c r="A37"/>
      <c r="B37"/>
      <c r="C37"/>
      <c r="D37"/>
      <c r="E37"/>
      <c r="F37"/>
      <c r="G37"/>
      <c r="H37"/>
      <c r="I37"/>
      <c r="J37"/>
      <c r="K37"/>
      <c r="L37"/>
    </row>
    <row r="38" spans="1:12" x14ac:dyDescent="0.25">
      <c r="A38"/>
      <c r="B38"/>
      <c r="C38"/>
      <c r="D38"/>
      <c r="E38"/>
      <c r="F38"/>
      <c r="G38"/>
      <c r="H38"/>
      <c r="I38"/>
      <c r="J38"/>
      <c r="K38"/>
      <c r="L38"/>
    </row>
    <row r="39" spans="1:12" x14ac:dyDescent="0.25">
      <c r="A39"/>
      <c r="B39"/>
      <c r="C39"/>
      <c r="D39"/>
      <c r="E39"/>
      <c r="F39"/>
      <c r="G39"/>
      <c r="H39"/>
      <c r="I39"/>
      <c r="J39"/>
      <c r="K39"/>
      <c r="L39"/>
    </row>
    <row r="40" spans="1:12" x14ac:dyDescent="0.25">
      <c r="A40"/>
      <c r="B40"/>
      <c r="C40"/>
      <c r="D40"/>
      <c r="E40"/>
      <c r="F40"/>
      <c r="G40"/>
      <c r="H40"/>
      <c r="I40"/>
      <c r="J40"/>
      <c r="K40"/>
      <c r="L40"/>
    </row>
    <row r="41" spans="1:12" x14ac:dyDescent="0.25">
      <c r="A41"/>
      <c r="B41"/>
      <c r="C41"/>
      <c r="D41"/>
      <c r="E41"/>
      <c r="F41"/>
      <c r="G41"/>
      <c r="H41"/>
      <c r="I41"/>
      <c r="J41"/>
      <c r="K41"/>
      <c r="L41"/>
    </row>
    <row r="42" spans="1:12" x14ac:dyDescent="0.25">
      <c r="A42"/>
      <c r="B42"/>
      <c r="C42"/>
      <c r="D42"/>
      <c r="E42"/>
      <c r="F42"/>
      <c r="G42"/>
      <c r="H42"/>
      <c r="I42"/>
      <c r="J42"/>
      <c r="K42"/>
      <c r="L42"/>
    </row>
  </sheetData>
  <pageMargins left="0.25" right="0.25" top="0.75" bottom="0.75" header="0.3" footer="0.3"/>
  <pageSetup paperSize="9" scale="76" orientation="landscape" r:id="rId1"/>
  <headerFooter>
    <oddHeader>&amp;L&amp;G JUP Istraživanje i razvoj&amp;C&amp;F&amp;RIOP/4-2011/C/1/NP</oddHeader>
    <oddFooter>&amp;C&amp;P/&amp;N&amp;RM.P.                                                                                                   .
Potpis___________________________________________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Sheet10</vt:lpstr>
      <vt:lpstr>Sheet10!Print_Titles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Tepavcevic</dc:creator>
  <cp:lastModifiedBy>Miljan Simonovic</cp:lastModifiedBy>
  <cp:lastPrinted>2011-11-24T09:24:04Z</cp:lastPrinted>
  <dcterms:created xsi:type="dcterms:W3CDTF">2011-11-23T11:42:12Z</dcterms:created>
  <dcterms:modified xsi:type="dcterms:W3CDTF">2012-03-27T14:33:41Z</dcterms:modified>
</cp:coreProperties>
</file>