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2" i="1"/>
</calcChain>
</file>

<file path=xl/sharedStrings.xml><?xml version="1.0" encoding="utf-8"?>
<sst xmlns="http://schemas.openxmlformats.org/spreadsheetml/2006/main" count="313" uniqueCount="141">
  <si>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</si>
  <si>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</si>
  <si>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</si>
  <si>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</si>
  <si>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</si>
  <si>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</si>
  <si>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</si>
  <si>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</si>
  <si>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</si>
  <si>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</si>
  <si>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</si>
  <si>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</si>
  <si>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Nipro</t>
  </si>
  <si>
    <t>#SY3 2  L C ET</t>
  </si>
  <si>
    <t>Nipro spric 2 ml (RSD)</t>
  </si>
  <si>
    <t>Мике Петровића Аласа 12 Београд</t>
  </si>
  <si>
    <t>Гордана Јоксић</t>
  </si>
  <si>
    <t>gjoksic@vinca.rs</t>
  </si>
  <si>
    <t>#SY3 5  L C ET</t>
  </si>
  <si>
    <t>Nipro spric 5 ml (RSD)</t>
  </si>
  <si>
    <t>#SY3 10  L C ET</t>
  </si>
  <si>
    <t>Nipro spric 10 ml (RSD)</t>
  </si>
  <si>
    <t>#HN 2138 ET</t>
  </si>
  <si>
    <t>Nipro sterilna igla G21(0.8x40) (RSD)</t>
  </si>
  <si>
    <t>#HN 2038 ET</t>
  </si>
  <si>
    <t>Nipro sterilna igla G20(0.9x40) (RSD)</t>
  </si>
  <si>
    <t>#HN 1838 ET</t>
  </si>
  <si>
    <t>Nipro sterilna igla G18(1.2x40) (RSD)</t>
  </si>
  <si>
    <t>#800406</t>
  </si>
  <si>
    <t>Špric plastični sa  iglom - trodelni, 1ml, 0,33x13 (RSD)</t>
  </si>
  <si>
    <t>Прегевића 118 Београд</t>
  </si>
  <si>
    <t>Радомир Жикић</t>
  </si>
  <si>
    <t>zikic@atom.ipb.ac.rs</t>
  </si>
  <si>
    <t>#HN2513 ET</t>
  </si>
  <si>
    <t>Hypodermic needle 26GX1/2&amp;prime;&amp;prime; (0.45X12MM) (RSD)</t>
  </si>
  <si>
    <t>29. новембар 142 Београд</t>
  </si>
  <si>
    <t>Верица Милошевић</t>
  </si>
  <si>
    <t>dimi@ibiss.bg.ac.rs</t>
  </si>
  <si>
    <t>Hypodermic needle 20GX1 1/2&amp;prime;&amp;prime; (0.9X40MM) (RSD)</t>
  </si>
  <si>
    <t>Hypodermic needle 18GX1 1/2&amp;prime;&amp;prime; (1.2X40MM) (RSD)</t>
  </si>
  <si>
    <t>#SY 31SCTU ET</t>
  </si>
  <si>
    <t>Syringe tuberculin (RSD)</t>
  </si>
  <si>
    <t>#IG 75 N670</t>
  </si>
  <si>
    <t>Igle (RSD)</t>
  </si>
  <si>
    <t>Студентски трг број 16 Београд</t>
  </si>
  <si>
    <t>Павле Анђус</t>
  </si>
  <si>
    <t>pandjus@bio.bg.ac.rs</t>
  </si>
  <si>
    <t xml:space="preserve">#IG 75 N672 </t>
  </si>
  <si>
    <t>#SO 00 005</t>
  </si>
  <si>
    <t>Spric 5ml (RSD)</t>
  </si>
  <si>
    <t xml:space="preserve">#SP NI 10 </t>
  </si>
  <si>
    <t>Spric 10ml (RSD)</t>
  </si>
  <si>
    <t>#4121002</t>
  </si>
  <si>
    <t>Špric sa gumom, 10 ml, Romed (RSD)</t>
  </si>
  <si>
    <t>Трг Доситеја Обрадовића 8 Нови Сад</t>
  </si>
  <si>
    <t>Сања Лазић</t>
  </si>
  <si>
    <t>sanjal@polj.uns.ac.rs</t>
  </si>
  <si>
    <t>#AH2038</t>
  </si>
  <si>
    <t>Igle 20 × 1½&amp;quot; , Nipro (RSD)</t>
  </si>
  <si>
    <t>Трг Доситеја Обрадовића 3 Нови Сад</t>
  </si>
  <si>
    <t>Неда Мимица-Дукић</t>
  </si>
  <si>
    <t>neda.mimica-dukic@dh.uns.ac.rs</t>
  </si>
  <si>
    <t>#417610</t>
  </si>
  <si>
    <t>Špric, pvc, trodelni, 2 ml, bez igle, NIPRO (RSD)</t>
  </si>
  <si>
    <t>Милена Катарановски</t>
  </si>
  <si>
    <t>milena@ibiss.bg.ac.rs</t>
  </si>
  <si>
    <t>#413216</t>
  </si>
  <si>
    <t>Špric, pvc, trodelni, 5 ml, bez igle, NIPRO (RSD)</t>
  </si>
  <si>
    <t>#416002</t>
  </si>
  <si>
    <t>Špric, pvc, trodelni, 10 ml, bez igle, NIPRO (RSD)</t>
  </si>
  <si>
    <t>#4046311</t>
  </si>
  <si>
    <t>Tuberkulinski špric, 1ml, trodelni, bez igle, NIPRO (RSD)</t>
  </si>
  <si>
    <t>#445770</t>
  </si>
  <si>
    <t>Igla injekciona, 1,1x40mm, NIPRO (RSD)</t>
  </si>
  <si>
    <t>#415251</t>
  </si>
  <si>
    <t>Igla injekciona, 0,45x12mm (RSD)</t>
  </si>
  <si>
    <t>#01C10</t>
  </si>
  <si>
    <t>Igla za špric; Nipro (RSD)</t>
  </si>
  <si>
    <t>Булевар цара Лазара 1 Нови Сад</t>
  </si>
  <si>
    <t>Јасна Мастиловић</t>
  </si>
  <si>
    <t>jasna.mastilovic@fins.uns.ac.rs</t>
  </si>
  <si>
    <t>#10356</t>
  </si>
  <si>
    <t>Špric, 2ml; Nipro (RSD)</t>
  </si>
  <si>
    <t>#4046311 Superlab sifra</t>
  </si>
  <si>
    <t>Spric tuberkulinski 1 ml (RSD)</t>
  </si>
  <si>
    <t>Станислава Стошић-Грујичић</t>
  </si>
  <si>
    <t>duta@eunet.rs</t>
  </si>
  <si>
    <t>#416002 Superlab sifra</t>
  </si>
  <si>
    <t>Spric trodelni 10 ml (RSD)</t>
  </si>
  <si>
    <t>#417610 Superlab sifra</t>
  </si>
  <si>
    <t>Spric trodelni 2 ml (RSD)</t>
  </si>
  <si>
    <t>#413216 Superlab sifra</t>
  </si>
  <si>
    <t>Spric trodelni 5 ml (RSD)</t>
  </si>
  <si>
    <t>#416657 Superlab sifra</t>
  </si>
  <si>
    <t>Spric trodelni 1 ml (RSD)</t>
  </si>
  <si>
    <t>#415251 Superlab sifra</t>
  </si>
  <si>
    <t>Igla injekciona 0,45x12mm (RSD)</t>
  </si>
  <si>
    <t>#412090 Superlab sifra</t>
  </si>
  <si>
    <t>Igla injekciona 0,6x30mm (RSD)</t>
  </si>
  <si>
    <t>#435104 Superlab sifra</t>
  </si>
  <si>
    <t>Igla injekciona 0,7x40mm (RSD)</t>
  </si>
  <si>
    <t>#800403</t>
  </si>
  <si>
    <t>Špric plastični - trodelni, 5 ml (RSD)</t>
  </si>
  <si>
    <t>Булевар Цара Лазара 1 Нови Сад</t>
  </si>
  <si>
    <t>Владимир Срдић</t>
  </si>
  <si>
    <t>srdicvv@uns.ac.rs</t>
  </si>
  <si>
    <t>Spric PVC 10rnl trodelni NlPRO (RSD)</t>
  </si>
  <si>
    <t>Немањина 6 Земун</t>
  </si>
  <si>
    <t>Зоран Марковић</t>
  </si>
  <si>
    <t>zoranmm@agrif.bg.ac.rs</t>
  </si>
  <si>
    <t>#0413216</t>
  </si>
  <si>
    <t>Spric PVC 5ml trodelni NlPRO (RSD)</t>
  </si>
  <si>
    <t>#0410780</t>
  </si>
  <si>
    <t>lgla injekciona 0,8x40rnm NlPRO (RSD)</t>
  </si>
  <si>
    <t xml:space="preserve">#SY35SCET </t>
  </si>
  <si>
    <t>Spric, 5 ml, Nipro - JApan,  (RSD)</t>
  </si>
  <si>
    <t>Хајдук Вељкова 3 Нови Сад</t>
  </si>
  <si>
    <t>Наташа Милић</t>
  </si>
  <si>
    <t>milnat@libero.it</t>
  </si>
  <si>
    <t>#JD10S</t>
  </si>
  <si>
    <t>Špric 10ml LS, SYR,10CC ,L/S TIP,NIPRO,100/BX (USD)</t>
  </si>
  <si>
    <t>Др Суботица 4, PО BОX 721 Београд</t>
  </si>
  <si>
    <t>Ђурђица Јововић</t>
  </si>
  <si>
    <t>djurdjica@imi.bg.ac.rs</t>
  </si>
  <si>
    <t>#JD01T</t>
  </si>
  <si>
    <t>Špric insulinski sa iglom, NIPRO ili ekvivlent, 1cc Syringe L/S,T.B. 100/BX, No Needle (USD)</t>
  </si>
  <si>
    <t>#AH 2038</t>
  </si>
  <si>
    <t>igla 20x1 1/2&amp;quot; , 100PCS (USD)</t>
  </si>
  <si>
    <t>Невена Михаиловић-Станојевић</t>
  </si>
  <si>
    <t>nevena@imi.bg.ac.rs</t>
  </si>
  <si>
    <t>Institut za nuklearne nauke `Vinča`</t>
  </si>
  <si>
    <t>Institut za fiziku u Beogradu</t>
  </si>
  <si>
    <t>Biološki fakultet u Beogradu</t>
  </si>
  <si>
    <t>Poljoprivredni fakultet u Novom Sadu</t>
  </si>
  <si>
    <t>Prirodnomatematički fakultet u Novom Sadu</t>
  </si>
  <si>
    <t>Institut za prehrambene tehnologije u Novom Sadu</t>
  </si>
  <si>
    <t>Tehnološki fakultet u Novom Sadu</t>
  </si>
  <si>
    <t>Poljoprivredni fakultet u Beogradu</t>
  </si>
  <si>
    <t>Medicinski fakultet u Novom Sadu</t>
  </si>
  <si>
    <t>Institut za medicinska istraživanja u Beogradu</t>
  </si>
  <si>
    <t>Institut za biološka istraživanja `Siniša Stanković`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</si>
</sst>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44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/>
    <tableColumn id="9" name="Ukupna cena" dataDxfId="4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4"/>
  <sheetViews>
    <sheetView tabSelected="1" view="pageLayout" topLeftCell="A37" zoomScaleNormal="100" workbookViewId="0">
      <selection activeCell="I8" sqref="I8"/>
    </sheetView>
  </sheetViews>
  <sheetFormatPr defaultRowHeight="15" x14ac:dyDescent="0.25"/>
  <cols>
    <col min="1" max="1" width="5.5703125" style="10" customWidth="1"/>
    <col min="2" max="2" width="8.140625" style="10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6" t="s">
        <v>8</v>
      </c>
      <c r="B1" s="7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9">
        <v>27343</v>
      </c>
      <c r="C2" s="5" t="s">
        <v>12</v>
      </c>
      <c r="D2" s="5" t="s">
        <v>13</v>
      </c>
      <c r="E2" s="5" t="s">
        <v>14</v>
      </c>
      <c r="F2" s="5">
        <v>300</v>
      </c>
      <c r="G2" s="5"/>
      <c r="H2" s="11">
        <f>Table5[[#This Row],[Količina]]*Table5[[#This Row],[Jedinična cena]]</f>
        <v>0</v>
      </c>
      <c r="I2" s="5" t="s">
        <v>130</v>
      </c>
      <c r="J2" s="5" t="s">
        <v>15</v>
      </c>
      <c r="K2" s="5" t="s">
        <v>16</v>
      </c>
      <c r="L2" s="5" t="s">
        <v>17</v>
      </c>
    </row>
    <row r="3" spans="1:12" ht="30" x14ac:dyDescent="0.25">
      <c r="A3" s="8">
        <v>2</v>
      </c>
      <c r="B3" s="9">
        <v>27344</v>
      </c>
      <c r="C3" s="5" t="s">
        <v>12</v>
      </c>
      <c r="D3" s="5" t="s">
        <v>18</v>
      </c>
      <c r="E3" s="5" t="s">
        <v>19</v>
      </c>
      <c r="F3" s="5">
        <v>300</v>
      </c>
      <c r="G3" s="5"/>
      <c r="H3" s="11">
        <f>Table5[[#This Row],[Količina]]*Table5[[#This Row],[Jedinična cena]]</f>
        <v>0</v>
      </c>
      <c r="I3" s="5" t="s">
        <v>130</v>
      </c>
      <c r="J3" s="5" t="s">
        <v>15</v>
      </c>
      <c r="K3" s="5" t="s">
        <v>16</v>
      </c>
      <c r="L3" s="5" t="s">
        <v>17</v>
      </c>
    </row>
    <row r="4" spans="1:12" ht="30" x14ac:dyDescent="0.25">
      <c r="A4" s="8">
        <v>3</v>
      </c>
      <c r="B4" s="9">
        <v>27345</v>
      </c>
      <c r="C4" s="5" t="s">
        <v>12</v>
      </c>
      <c r="D4" s="5" t="s">
        <v>20</v>
      </c>
      <c r="E4" s="5" t="s">
        <v>21</v>
      </c>
      <c r="F4" s="5">
        <v>300</v>
      </c>
      <c r="G4" s="5"/>
      <c r="H4" s="11">
        <f>Table5[[#This Row],[Količina]]*Table5[[#This Row],[Jedinična cena]]</f>
        <v>0</v>
      </c>
      <c r="I4" s="5" t="s">
        <v>130</v>
      </c>
      <c r="J4" s="5" t="s">
        <v>15</v>
      </c>
      <c r="K4" s="5" t="s">
        <v>16</v>
      </c>
      <c r="L4" s="5" t="s">
        <v>17</v>
      </c>
    </row>
    <row r="5" spans="1:12" ht="30" x14ac:dyDescent="0.25">
      <c r="A5" s="8">
        <v>4</v>
      </c>
      <c r="B5" s="9">
        <v>27346</v>
      </c>
      <c r="C5" s="5" t="s">
        <v>12</v>
      </c>
      <c r="D5" s="5" t="s">
        <v>22</v>
      </c>
      <c r="E5" s="5" t="s">
        <v>23</v>
      </c>
      <c r="F5" s="5">
        <v>1000</v>
      </c>
      <c r="G5" s="5"/>
      <c r="H5" s="11">
        <f>Table5[[#This Row],[Količina]]*Table5[[#This Row],[Jedinična cena]]</f>
        <v>0</v>
      </c>
      <c r="I5" s="5" t="s">
        <v>130</v>
      </c>
      <c r="J5" s="5" t="s">
        <v>15</v>
      </c>
      <c r="K5" s="5" t="s">
        <v>16</v>
      </c>
      <c r="L5" s="5" t="s">
        <v>17</v>
      </c>
    </row>
    <row r="6" spans="1:12" ht="30" x14ac:dyDescent="0.25">
      <c r="A6" s="8">
        <v>5</v>
      </c>
      <c r="B6" s="9">
        <v>27347</v>
      </c>
      <c r="C6" s="5" t="s">
        <v>12</v>
      </c>
      <c r="D6" s="5" t="s">
        <v>24</v>
      </c>
      <c r="E6" s="5" t="s">
        <v>25</v>
      </c>
      <c r="F6" s="5">
        <v>1000</v>
      </c>
      <c r="G6" s="5"/>
      <c r="H6" s="11">
        <f>Table5[[#This Row],[Količina]]*Table5[[#This Row],[Jedinična cena]]</f>
        <v>0</v>
      </c>
      <c r="I6" s="5" t="s">
        <v>130</v>
      </c>
      <c r="J6" s="5" t="s">
        <v>15</v>
      </c>
      <c r="K6" s="5" t="s">
        <v>16</v>
      </c>
      <c r="L6" s="5" t="s">
        <v>17</v>
      </c>
    </row>
    <row r="7" spans="1:12" ht="30" x14ac:dyDescent="0.25">
      <c r="A7" s="8">
        <v>6</v>
      </c>
      <c r="B7" s="9">
        <v>27348</v>
      </c>
      <c r="C7" s="5" t="s">
        <v>12</v>
      </c>
      <c r="D7" s="5" t="s">
        <v>26</v>
      </c>
      <c r="E7" s="5" t="s">
        <v>27</v>
      </c>
      <c r="F7" s="5">
        <v>500</v>
      </c>
      <c r="G7" s="5"/>
      <c r="H7" s="11">
        <f>Table5[[#This Row],[Količina]]*Table5[[#This Row],[Jedinična cena]]</f>
        <v>0</v>
      </c>
      <c r="I7" s="5" t="s">
        <v>130</v>
      </c>
      <c r="J7" s="5" t="s">
        <v>15</v>
      </c>
      <c r="K7" s="5" t="s">
        <v>16</v>
      </c>
      <c r="L7" s="5" t="s">
        <v>17</v>
      </c>
    </row>
    <row r="8" spans="1:12" ht="45" x14ac:dyDescent="0.25">
      <c r="A8" s="8">
        <v>7</v>
      </c>
      <c r="B8" s="9">
        <v>31248</v>
      </c>
      <c r="C8" s="5" t="s">
        <v>12</v>
      </c>
      <c r="D8" s="5" t="s">
        <v>28</v>
      </c>
      <c r="E8" s="5" t="s">
        <v>29</v>
      </c>
      <c r="F8" s="5">
        <v>100</v>
      </c>
      <c r="G8" s="5"/>
      <c r="H8" s="11">
        <f>Table5[[#This Row],[Količina]]*Table5[[#This Row],[Jedinična cena]]</f>
        <v>0</v>
      </c>
      <c r="I8" s="5" t="s">
        <v>131</v>
      </c>
      <c r="J8" s="5" t="s">
        <v>30</v>
      </c>
      <c r="K8" s="5" t="s">
        <v>31</v>
      </c>
      <c r="L8" s="5" t="s">
        <v>32</v>
      </c>
    </row>
    <row r="9" spans="1:12" ht="60" x14ac:dyDescent="0.25">
      <c r="A9" s="8">
        <v>8</v>
      </c>
      <c r="B9" s="9">
        <v>33884</v>
      </c>
      <c r="C9" s="5" t="s">
        <v>12</v>
      </c>
      <c r="D9" s="5" t="s">
        <v>33</v>
      </c>
      <c r="E9" s="5" t="s">
        <v>34</v>
      </c>
      <c r="F9" s="5">
        <v>10</v>
      </c>
      <c r="G9" s="5"/>
      <c r="H9" s="11">
        <f>Table5[[#This Row],[Količina]]*Table5[[#This Row],[Jedinična cena]]</f>
        <v>0</v>
      </c>
      <c r="I9" s="5" t="s">
        <v>140</v>
      </c>
      <c r="J9" s="5" t="s">
        <v>35</v>
      </c>
      <c r="K9" s="5" t="s">
        <v>36</v>
      </c>
      <c r="L9" s="5" t="s">
        <v>37</v>
      </c>
    </row>
    <row r="10" spans="1:12" ht="60" x14ac:dyDescent="0.25">
      <c r="A10" s="8">
        <v>9</v>
      </c>
      <c r="B10" s="9">
        <v>33885</v>
      </c>
      <c r="C10" s="5" t="s">
        <v>12</v>
      </c>
      <c r="D10" s="5" t="s">
        <v>24</v>
      </c>
      <c r="E10" s="5" t="s">
        <v>38</v>
      </c>
      <c r="F10" s="5">
        <v>10</v>
      </c>
      <c r="G10" s="5"/>
      <c r="H10" s="11">
        <f>Table5[[#This Row],[Količina]]*Table5[[#This Row],[Jedinična cena]]</f>
        <v>0</v>
      </c>
      <c r="I10" s="5" t="s">
        <v>140</v>
      </c>
      <c r="J10" s="5" t="s">
        <v>35</v>
      </c>
      <c r="K10" s="5" t="s">
        <v>36</v>
      </c>
      <c r="L10" s="5" t="s">
        <v>37</v>
      </c>
    </row>
    <row r="11" spans="1:12" ht="45" x14ac:dyDescent="0.25">
      <c r="A11" s="8">
        <v>10</v>
      </c>
      <c r="B11" s="9">
        <v>33886</v>
      </c>
      <c r="C11" s="5" t="s">
        <v>12</v>
      </c>
      <c r="D11" s="5" t="s">
        <v>26</v>
      </c>
      <c r="E11" s="5" t="s">
        <v>39</v>
      </c>
      <c r="F11" s="5">
        <v>10</v>
      </c>
      <c r="G11" s="5"/>
      <c r="H11" s="11">
        <f>Table5[[#This Row],[Količina]]*Table5[[#This Row],[Jedinična cena]]</f>
        <v>0</v>
      </c>
      <c r="I11" s="5" t="s">
        <v>140</v>
      </c>
      <c r="J11" s="5" t="s">
        <v>35</v>
      </c>
      <c r="K11" s="5" t="s">
        <v>36</v>
      </c>
      <c r="L11" s="5" t="s">
        <v>37</v>
      </c>
    </row>
    <row r="12" spans="1:12" ht="60" x14ac:dyDescent="0.25">
      <c r="A12" s="8">
        <v>11</v>
      </c>
      <c r="B12" s="9">
        <v>33887</v>
      </c>
      <c r="C12" s="5" t="s">
        <v>12</v>
      </c>
      <c r="D12" s="5" t="s">
        <v>40</v>
      </c>
      <c r="E12" s="5" t="s">
        <v>41</v>
      </c>
      <c r="F12" s="5">
        <v>10</v>
      </c>
      <c r="G12" s="5"/>
      <c r="H12" s="11">
        <f>Table5[[#This Row],[Količina]]*Table5[[#This Row],[Jedinična cena]]</f>
        <v>0</v>
      </c>
      <c r="I12" s="5" t="s">
        <v>140</v>
      </c>
      <c r="J12" s="5" t="s">
        <v>35</v>
      </c>
      <c r="K12" s="5" t="s">
        <v>36</v>
      </c>
      <c r="L12" s="5" t="s">
        <v>37</v>
      </c>
    </row>
    <row r="13" spans="1:12" ht="30" x14ac:dyDescent="0.25">
      <c r="A13" s="8">
        <v>12</v>
      </c>
      <c r="B13" s="9">
        <v>35659</v>
      </c>
      <c r="C13" s="5" t="s">
        <v>12</v>
      </c>
      <c r="D13" s="5" t="s">
        <v>42</v>
      </c>
      <c r="E13" s="5" t="s">
        <v>43</v>
      </c>
      <c r="F13" s="5">
        <v>200</v>
      </c>
      <c r="G13" s="5"/>
      <c r="H13" s="11">
        <f>Table5[[#This Row],[Količina]]*Table5[[#This Row],[Jedinična cena]]</f>
        <v>0</v>
      </c>
      <c r="I13" s="5" t="s">
        <v>132</v>
      </c>
      <c r="J13" s="5" t="s">
        <v>44</v>
      </c>
      <c r="K13" s="5" t="s">
        <v>45</v>
      </c>
      <c r="L13" s="5" t="s">
        <v>46</v>
      </c>
    </row>
    <row r="14" spans="1:12" ht="30" x14ac:dyDescent="0.25">
      <c r="A14" s="8">
        <v>13</v>
      </c>
      <c r="B14" s="9">
        <v>35660</v>
      </c>
      <c r="C14" s="5" t="s">
        <v>12</v>
      </c>
      <c r="D14" s="5" t="s">
        <v>47</v>
      </c>
      <c r="E14" s="5" t="s">
        <v>43</v>
      </c>
      <c r="F14" s="5">
        <v>400</v>
      </c>
      <c r="G14" s="5"/>
      <c r="H14" s="11">
        <f>Table5[[#This Row],[Količina]]*Table5[[#This Row],[Jedinična cena]]</f>
        <v>0</v>
      </c>
      <c r="I14" s="5" t="s">
        <v>132</v>
      </c>
      <c r="J14" s="5" t="s">
        <v>44</v>
      </c>
      <c r="K14" s="5" t="s">
        <v>45</v>
      </c>
      <c r="L14" s="5" t="s">
        <v>46</v>
      </c>
    </row>
    <row r="15" spans="1:12" ht="30" x14ac:dyDescent="0.25">
      <c r="A15" s="8">
        <v>14</v>
      </c>
      <c r="B15" s="9">
        <v>35661</v>
      </c>
      <c r="C15" s="5" t="s">
        <v>12</v>
      </c>
      <c r="D15" s="5" t="s">
        <v>48</v>
      </c>
      <c r="E15" s="5" t="s">
        <v>49</v>
      </c>
      <c r="F15" s="5">
        <v>400</v>
      </c>
      <c r="G15" s="5"/>
      <c r="H15" s="11">
        <f>Table5[[#This Row],[Količina]]*Table5[[#This Row],[Jedinična cena]]</f>
        <v>0</v>
      </c>
      <c r="I15" s="5" t="s">
        <v>132</v>
      </c>
      <c r="J15" s="5" t="s">
        <v>44</v>
      </c>
      <c r="K15" s="5" t="s">
        <v>45</v>
      </c>
      <c r="L15" s="5" t="s">
        <v>46</v>
      </c>
    </row>
    <row r="16" spans="1:12" ht="30" x14ac:dyDescent="0.25">
      <c r="A16" s="8">
        <v>15</v>
      </c>
      <c r="B16" s="9">
        <v>35662</v>
      </c>
      <c r="C16" s="5" t="s">
        <v>12</v>
      </c>
      <c r="D16" s="5" t="s">
        <v>50</v>
      </c>
      <c r="E16" s="5" t="s">
        <v>51</v>
      </c>
      <c r="F16" s="5">
        <v>200</v>
      </c>
      <c r="G16" s="5"/>
      <c r="H16" s="11">
        <f>Table5[[#This Row],[Količina]]*Table5[[#This Row],[Jedinična cena]]</f>
        <v>0</v>
      </c>
      <c r="I16" s="5" t="s">
        <v>132</v>
      </c>
      <c r="J16" s="5" t="s">
        <v>44</v>
      </c>
      <c r="K16" s="5" t="s">
        <v>45</v>
      </c>
      <c r="L16" s="5" t="s">
        <v>46</v>
      </c>
    </row>
    <row r="17" spans="1:12" ht="45" x14ac:dyDescent="0.25">
      <c r="A17" s="8">
        <v>16</v>
      </c>
      <c r="B17" s="9">
        <v>42843</v>
      </c>
      <c r="C17" s="5" t="s">
        <v>12</v>
      </c>
      <c r="D17" s="5" t="s">
        <v>52</v>
      </c>
      <c r="E17" s="5" t="s">
        <v>53</v>
      </c>
      <c r="F17" s="5">
        <v>100</v>
      </c>
      <c r="G17" s="5"/>
      <c r="H17" s="11">
        <f>Table5[[#This Row],[Količina]]*Table5[[#This Row],[Jedinična cena]]</f>
        <v>0</v>
      </c>
      <c r="I17" s="5" t="s">
        <v>133</v>
      </c>
      <c r="J17" s="5" t="s">
        <v>54</v>
      </c>
      <c r="K17" s="5" t="s">
        <v>55</v>
      </c>
      <c r="L17" s="5" t="s">
        <v>56</v>
      </c>
    </row>
    <row r="18" spans="1:12" ht="45" x14ac:dyDescent="0.25">
      <c r="A18" s="8">
        <v>17</v>
      </c>
      <c r="B18" s="9">
        <v>47974</v>
      </c>
      <c r="C18" s="5" t="s">
        <v>12</v>
      </c>
      <c r="D18" s="5" t="s">
        <v>57</v>
      </c>
      <c r="E18" s="5" t="s">
        <v>58</v>
      </c>
      <c r="F18" s="5">
        <v>100</v>
      </c>
      <c r="G18" s="5"/>
      <c r="H18" s="11">
        <f>Table5[[#This Row],[Količina]]*Table5[[#This Row],[Jedinična cena]]</f>
        <v>0</v>
      </c>
      <c r="I18" s="5" t="s">
        <v>134</v>
      </c>
      <c r="J18" s="5" t="s">
        <v>59</v>
      </c>
      <c r="K18" s="5" t="s">
        <v>60</v>
      </c>
      <c r="L18" s="5" t="s">
        <v>61</v>
      </c>
    </row>
    <row r="19" spans="1:12" ht="60" x14ac:dyDescent="0.25">
      <c r="A19" s="8">
        <v>18</v>
      </c>
      <c r="B19" s="9">
        <v>51994</v>
      </c>
      <c r="C19" s="5" t="s">
        <v>12</v>
      </c>
      <c r="D19" s="5" t="s">
        <v>62</v>
      </c>
      <c r="E19" s="5" t="s">
        <v>63</v>
      </c>
      <c r="F19" s="5">
        <v>200</v>
      </c>
      <c r="G19" s="5"/>
      <c r="H19" s="11">
        <f>Table5[[#This Row],[Količina]]*Table5[[#This Row],[Jedinična cena]]</f>
        <v>0</v>
      </c>
      <c r="I19" s="5" t="s">
        <v>140</v>
      </c>
      <c r="J19" s="5" t="s">
        <v>35</v>
      </c>
      <c r="K19" s="5" t="s">
        <v>64</v>
      </c>
      <c r="L19" s="5" t="s">
        <v>65</v>
      </c>
    </row>
    <row r="20" spans="1:12" ht="60" x14ac:dyDescent="0.25">
      <c r="A20" s="8">
        <v>19</v>
      </c>
      <c r="B20" s="9">
        <v>51995</v>
      </c>
      <c r="C20" s="5" t="s">
        <v>12</v>
      </c>
      <c r="D20" s="5" t="s">
        <v>66</v>
      </c>
      <c r="E20" s="5" t="s">
        <v>67</v>
      </c>
      <c r="F20" s="5">
        <v>300</v>
      </c>
      <c r="G20" s="5"/>
      <c r="H20" s="11">
        <f>Table5[[#This Row],[Količina]]*Table5[[#This Row],[Jedinična cena]]</f>
        <v>0</v>
      </c>
      <c r="I20" s="5" t="s">
        <v>140</v>
      </c>
      <c r="J20" s="5" t="s">
        <v>35</v>
      </c>
      <c r="K20" s="5" t="s">
        <v>64</v>
      </c>
      <c r="L20" s="5" t="s">
        <v>65</v>
      </c>
    </row>
    <row r="21" spans="1:12" ht="60" x14ac:dyDescent="0.25">
      <c r="A21" s="8">
        <v>20</v>
      </c>
      <c r="B21" s="9">
        <v>51996</v>
      </c>
      <c r="C21" s="5" t="s">
        <v>12</v>
      </c>
      <c r="D21" s="5" t="s">
        <v>68</v>
      </c>
      <c r="E21" s="5" t="s">
        <v>69</v>
      </c>
      <c r="F21" s="5">
        <v>300</v>
      </c>
      <c r="G21" s="5"/>
      <c r="H21" s="11">
        <f>Table5[[#This Row],[Količina]]*Table5[[#This Row],[Jedinična cena]]</f>
        <v>0</v>
      </c>
      <c r="I21" s="5" t="s">
        <v>140</v>
      </c>
      <c r="J21" s="5" t="s">
        <v>35</v>
      </c>
      <c r="K21" s="5" t="s">
        <v>64</v>
      </c>
      <c r="L21" s="5" t="s">
        <v>65</v>
      </c>
    </row>
    <row r="22" spans="1:12" ht="60" x14ac:dyDescent="0.25">
      <c r="A22" s="8">
        <v>21</v>
      </c>
      <c r="B22" s="9">
        <v>51997</v>
      </c>
      <c r="C22" s="5" t="s">
        <v>12</v>
      </c>
      <c r="D22" s="5" t="s">
        <v>70</v>
      </c>
      <c r="E22" s="5" t="s">
        <v>71</v>
      </c>
      <c r="F22" s="5">
        <v>200</v>
      </c>
      <c r="G22" s="5"/>
      <c r="H22" s="11">
        <f>Table5[[#This Row],[Količina]]*Table5[[#This Row],[Jedinična cena]]</f>
        <v>0</v>
      </c>
      <c r="I22" s="5" t="s">
        <v>140</v>
      </c>
      <c r="J22" s="5" t="s">
        <v>35</v>
      </c>
      <c r="K22" s="5" t="s">
        <v>64</v>
      </c>
      <c r="L22" s="5" t="s">
        <v>65</v>
      </c>
    </row>
    <row r="23" spans="1:12" ht="60" x14ac:dyDescent="0.25">
      <c r="A23" s="8">
        <v>22</v>
      </c>
      <c r="B23" s="9">
        <v>51998</v>
      </c>
      <c r="C23" s="5" t="s">
        <v>12</v>
      </c>
      <c r="D23" s="5" t="s">
        <v>72</v>
      </c>
      <c r="E23" s="5" t="s">
        <v>73</v>
      </c>
      <c r="F23" s="5">
        <v>600</v>
      </c>
      <c r="G23" s="5"/>
      <c r="H23" s="11">
        <f>Table5[[#This Row],[Količina]]*Table5[[#This Row],[Jedinična cena]]</f>
        <v>0</v>
      </c>
      <c r="I23" s="5" t="s">
        <v>140</v>
      </c>
      <c r="J23" s="5" t="s">
        <v>35</v>
      </c>
      <c r="K23" s="5" t="s">
        <v>64</v>
      </c>
      <c r="L23" s="5" t="s">
        <v>65</v>
      </c>
    </row>
    <row r="24" spans="1:12" ht="60" x14ac:dyDescent="0.25">
      <c r="A24" s="8">
        <v>23</v>
      </c>
      <c r="B24" s="9">
        <v>51999</v>
      </c>
      <c r="C24" s="5" t="s">
        <v>12</v>
      </c>
      <c r="D24" s="5" t="s">
        <v>74</v>
      </c>
      <c r="E24" s="5" t="s">
        <v>75</v>
      </c>
      <c r="F24" s="5">
        <v>200</v>
      </c>
      <c r="G24" s="5"/>
      <c r="H24" s="11">
        <f>Table5[[#This Row],[Količina]]*Table5[[#This Row],[Jedinična cena]]</f>
        <v>0</v>
      </c>
      <c r="I24" s="5" t="s">
        <v>140</v>
      </c>
      <c r="J24" s="5" t="s">
        <v>35</v>
      </c>
      <c r="K24" s="5" t="s">
        <v>64</v>
      </c>
      <c r="L24" s="5" t="s">
        <v>65</v>
      </c>
    </row>
    <row r="25" spans="1:12" ht="60" x14ac:dyDescent="0.25">
      <c r="A25" s="8">
        <v>24</v>
      </c>
      <c r="B25" s="9">
        <v>52046</v>
      </c>
      <c r="C25" s="5" t="s">
        <v>12</v>
      </c>
      <c r="D25" s="5" t="s">
        <v>76</v>
      </c>
      <c r="E25" s="5" t="s">
        <v>77</v>
      </c>
      <c r="F25" s="5">
        <v>200</v>
      </c>
      <c r="G25" s="5"/>
      <c r="H25" s="11">
        <f>Table5[[#This Row],[Količina]]*Table5[[#This Row],[Jedinična cena]]</f>
        <v>0</v>
      </c>
      <c r="I25" s="5" t="s">
        <v>135</v>
      </c>
      <c r="J25" s="5" t="s">
        <v>78</v>
      </c>
      <c r="K25" s="5" t="s">
        <v>79</v>
      </c>
      <c r="L25" s="5" t="s">
        <v>80</v>
      </c>
    </row>
    <row r="26" spans="1:12" ht="60" x14ac:dyDescent="0.25">
      <c r="A26" s="8">
        <v>25</v>
      </c>
      <c r="B26" s="9">
        <v>52047</v>
      </c>
      <c r="C26" s="5" t="s">
        <v>12</v>
      </c>
      <c r="D26" s="5" t="s">
        <v>81</v>
      </c>
      <c r="E26" s="5" t="s">
        <v>82</v>
      </c>
      <c r="F26" s="5">
        <v>200</v>
      </c>
      <c r="G26" s="5"/>
      <c r="H26" s="11">
        <f>Table5[[#This Row],[Količina]]*Table5[[#This Row],[Jedinična cena]]</f>
        <v>0</v>
      </c>
      <c r="I26" s="5" t="s">
        <v>135</v>
      </c>
      <c r="J26" s="5" t="s">
        <v>78</v>
      </c>
      <c r="K26" s="5" t="s">
        <v>79</v>
      </c>
      <c r="L26" s="5" t="s">
        <v>80</v>
      </c>
    </row>
    <row r="27" spans="1:12" ht="60" x14ac:dyDescent="0.25">
      <c r="A27" s="8">
        <v>26</v>
      </c>
      <c r="B27" s="9">
        <v>52238</v>
      </c>
      <c r="C27" s="5" t="s">
        <v>12</v>
      </c>
      <c r="D27" s="5" t="s">
        <v>83</v>
      </c>
      <c r="E27" s="5" t="s">
        <v>84</v>
      </c>
      <c r="F27" s="5">
        <v>200</v>
      </c>
      <c r="G27" s="5"/>
      <c r="H27" s="11">
        <f>Table5[[#This Row],[Količina]]*Table5[[#This Row],[Jedinična cena]]</f>
        <v>0</v>
      </c>
      <c r="I27" s="5" t="s">
        <v>140</v>
      </c>
      <c r="J27" s="5" t="s">
        <v>35</v>
      </c>
      <c r="K27" s="5" t="s">
        <v>85</v>
      </c>
      <c r="L27" s="5" t="s">
        <v>86</v>
      </c>
    </row>
    <row r="28" spans="1:12" ht="60" x14ac:dyDescent="0.25">
      <c r="A28" s="8">
        <v>27</v>
      </c>
      <c r="B28" s="9">
        <v>52239</v>
      </c>
      <c r="C28" s="5" t="s">
        <v>12</v>
      </c>
      <c r="D28" s="5" t="s">
        <v>87</v>
      </c>
      <c r="E28" s="5" t="s">
        <v>88</v>
      </c>
      <c r="F28" s="5">
        <v>200</v>
      </c>
      <c r="G28" s="5"/>
      <c r="H28" s="11">
        <f>Table5[[#This Row],[Količina]]*Table5[[#This Row],[Jedinična cena]]</f>
        <v>0</v>
      </c>
      <c r="I28" s="5" t="s">
        <v>140</v>
      </c>
      <c r="J28" s="5" t="s">
        <v>35</v>
      </c>
      <c r="K28" s="5" t="s">
        <v>85</v>
      </c>
      <c r="L28" s="5" t="s">
        <v>86</v>
      </c>
    </row>
    <row r="29" spans="1:12" ht="60" x14ac:dyDescent="0.25">
      <c r="A29" s="8">
        <v>28</v>
      </c>
      <c r="B29" s="9">
        <v>52240</v>
      </c>
      <c r="C29" s="5" t="s">
        <v>12</v>
      </c>
      <c r="D29" s="5" t="s">
        <v>89</v>
      </c>
      <c r="E29" s="5" t="s">
        <v>90</v>
      </c>
      <c r="F29" s="5">
        <v>300</v>
      </c>
      <c r="G29" s="5"/>
      <c r="H29" s="11">
        <f>Table5[[#This Row],[Količina]]*Table5[[#This Row],[Jedinična cena]]</f>
        <v>0</v>
      </c>
      <c r="I29" s="5" t="s">
        <v>140</v>
      </c>
      <c r="J29" s="5" t="s">
        <v>35</v>
      </c>
      <c r="K29" s="5" t="s">
        <v>85</v>
      </c>
      <c r="L29" s="5" t="s">
        <v>86</v>
      </c>
    </row>
    <row r="30" spans="1:12" ht="60" x14ac:dyDescent="0.25">
      <c r="A30" s="8">
        <v>29</v>
      </c>
      <c r="B30" s="9">
        <v>52241</v>
      </c>
      <c r="C30" s="5" t="s">
        <v>12</v>
      </c>
      <c r="D30" s="5" t="s">
        <v>91</v>
      </c>
      <c r="E30" s="5" t="s">
        <v>92</v>
      </c>
      <c r="F30" s="5">
        <v>300</v>
      </c>
      <c r="G30" s="5"/>
      <c r="H30" s="11">
        <f>Table5[[#This Row],[Količina]]*Table5[[#This Row],[Jedinična cena]]</f>
        <v>0</v>
      </c>
      <c r="I30" s="5" t="s">
        <v>140</v>
      </c>
      <c r="J30" s="5" t="s">
        <v>35</v>
      </c>
      <c r="K30" s="5" t="s">
        <v>85</v>
      </c>
      <c r="L30" s="5" t="s">
        <v>86</v>
      </c>
    </row>
    <row r="31" spans="1:12" ht="60" x14ac:dyDescent="0.25">
      <c r="A31" s="8">
        <v>30</v>
      </c>
      <c r="B31" s="9">
        <v>52242</v>
      </c>
      <c r="C31" s="5" t="s">
        <v>12</v>
      </c>
      <c r="D31" s="5" t="s">
        <v>93</v>
      </c>
      <c r="E31" s="5" t="s">
        <v>94</v>
      </c>
      <c r="F31" s="5">
        <v>100</v>
      </c>
      <c r="G31" s="5"/>
      <c r="H31" s="11">
        <f>Table5[[#This Row],[Količina]]*Table5[[#This Row],[Jedinična cena]]</f>
        <v>0</v>
      </c>
      <c r="I31" s="5" t="s">
        <v>140</v>
      </c>
      <c r="J31" s="5" t="s">
        <v>35</v>
      </c>
      <c r="K31" s="5" t="s">
        <v>85</v>
      </c>
      <c r="L31" s="5" t="s">
        <v>86</v>
      </c>
    </row>
    <row r="32" spans="1:12" ht="60" x14ac:dyDescent="0.25">
      <c r="A32" s="8">
        <v>31</v>
      </c>
      <c r="B32" s="9">
        <v>52243</v>
      </c>
      <c r="C32" s="5" t="s">
        <v>12</v>
      </c>
      <c r="D32" s="5" t="s">
        <v>95</v>
      </c>
      <c r="E32" s="5" t="s">
        <v>96</v>
      </c>
      <c r="F32" s="5">
        <v>500</v>
      </c>
      <c r="G32" s="5"/>
      <c r="H32" s="11">
        <f>Table5[[#This Row],[Količina]]*Table5[[#This Row],[Jedinična cena]]</f>
        <v>0</v>
      </c>
      <c r="I32" s="5" t="s">
        <v>140</v>
      </c>
      <c r="J32" s="5" t="s">
        <v>35</v>
      </c>
      <c r="K32" s="5" t="s">
        <v>85</v>
      </c>
      <c r="L32" s="5" t="s">
        <v>86</v>
      </c>
    </row>
    <row r="33" spans="1:12" ht="60" x14ac:dyDescent="0.25">
      <c r="A33" s="8">
        <v>32</v>
      </c>
      <c r="B33" s="9">
        <v>52244</v>
      </c>
      <c r="C33" s="5" t="s">
        <v>12</v>
      </c>
      <c r="D33" s="5" t="s">
        <v>97</v>
      </c>
      <c r="E33" s="5" t="s">
        <v>98</v>
      </c>
      <c r="F33" s="5">
        <v>500</v>
      </c>
      <c r="G33" s="5"/>
      <c r="H33" s="11">
        <f>Table5[[#This Row],[Količina]]*Table5[[#This Row],[Jedinična cena]]</f>
        <v>0</v>
      </c>
      <c r="I33" s="5" t="s">
        <v>140</v>
      </c>
      <c r="J33" s="5" t="s">
        <v>35</v>
      </c>
      <c r="K33" s="5" t="s">
        <v>85</v>
      </c>
      <c r="L33" s="5" t="s">
        <v>86</v>
      </c>
    </row>
    <row r="34" spans="1:12" ht="60" x14ac:dyDescent="0.25">
      <c r="A34" s="8">
        <v>33</v>
      </c>
      <c r="B34" s="9">
        <v>52245</v>
      </c>
      <c r="C34" s="5" t="s">
        <v>12</v>
      </c>
      <c r="D34" s="5" t="s">
        <v>99</v>
      </c>
      <c r="E34" s="5" t="s">
        <v>100</v>
      </c>
      <c r="F34" s="5">
        <v>500</v>
      </c>
      <c r="G34" s="5"/>
      <c r="H34" s="11">
        <f>Table5[[#This Row],[Količina]]*Table5[[#This Row],[Jedinična cena]]</f>
        <v>0</v>
      </c>
      <c r="I34" s="5" t="s">
        <v>140</v>
      </c>
      <c r="J34" s="5" t="s">
        <v>35</v>
      </c>
      <c r="K34" s="5" t="s">
        <v>85</v>
      </c>
      <c r="L34" s="5" t="s">
        <v>86</v>
      </c>
    </row>
    <row r="35" spans="1:12" ht="30" x14ac:dyDescent="0.25">
      <c r="A35" s="8">
        <v>34</v>
      </c>
      <c r="B35" s="9">
        <v>55352</v>
      </c>
      <c r="C35" s="5" t="s">
        <v>12</v>
      </c>
      <c r="D35" s="5" t="s">
        <v>101</v>
      </c>
      <c r="E35" s="5" t="s">
        <v>102</v>
      </c>
      <c r="F35" s="5">
        <v>100</v>
      </c>
      <c r="G35" s="5"/>
      <c r="H35" s="11">
        <f>Table5[[#This Row],[Količina]]*Table5[[#This Row],[Jedinična cena]]</f>
        <v>0</v>
      </c>
      <c r="I35" s="5" t="s">
        <v>136</v>
      </c>
      <c r="J35" s="5" t="s">
        <v>103</v>
      </c>
      <c r="K35" s="5" t="s">
        <v>104</v>
      </c>
      <c r="L35" s="5" t="s">
        <v>105</v>
      </c>
    </row>
    <row r="36" spans="1:12" ht="30" x14ac:dyDescent="0.25">
      <c r="A36" s="8">
        <v>35</v>
      </c>
      <c r="B36" s="9">
        <v>58007</v>
      </c>
      <c r="C36" s="5" t="s">
        <v>12</v>
      </c>
      <c r="D36" s="5" t="s">
        <v>68</v>
      </c>
      <c r="E36" s="5" t="s">
        <v>106</v>
      </c>
      <c r="F36" s="5">
        <v>10</v>
      </c>
      <c r="G36" s="5"/>
      <c r="H36" s="11">
        <f>Table5[[#This Row],[Količina]]*Table5[[#This Row],[Jedinična cena]]</f>
        <v>0</v>
      </c>
      <c r="I36" s="5" t="s">
        <v>137</v>
      </c>
      <c r="J36" s="5" t="s">
        <v>107</v>
      </c>
      <c r="K36" s="5" t="s">
        <v>108</v>
      </c>
      <c r="L36" s="5" t="s">
        <v>109</v>
      </c>
    </row>
    <row r="37" spans="1:12" ht="30" x14ac:dyDescent="0.25">
      <c r="A37" s="8">
        <v>36</v>
      </c>
      <c r="B37" s="9">
        <v>58008</v>
      </c>
      <c r="C37" s="5" t="s">
        <v>12</v>
      </c>
      <c r="D37" s="5" t="s">
        <v>110</v>
      </c>
      <c r="E37" s="5" t="s">
        <v>111</v>
      </c>
      <c r="F37" s="5">
        <v>20</v>
      </c>
      <c r="G37" s="5"/>
      <c r="H37" s="11">
        <f>Table5[[#This Row],[Količina]]*Table5[[#This Row],[Jedinična cena]]</f>
        <v>0</v>
      </c>
      <c r="I37" s="5" t="s">
        <v>137</v>
      </c>
      <c r="J37" s="5" t="s">
        <v>107</v>
      </c>
      <c r="K37" s="5" t="s">
        <v>108</v>
      </c>
      <c r="L37" s="5" t="s">
        <v>109</v>
      </c>
    </row>
    <row r="38" spans="1:12" ht="30" x14ac:dyDescent="0.25">
      <c r="A38" s="8">
        <v>37</v>
      </c>
      <c r="B38" s="9">
        <v>58009</v>
      </c>
      <c r="C38" s="5" t="s">
        <v>12</v>
      </c>
      <c r="D38" s="5" t="s">
        <v>112</v>
      </c>
      <c r="E38" s="5" t="s">
        <v>113</v>
      </c>
      <c r="F38" s="5">
        <v>40</v>
      </c>
      <c r="G38" s="5"/>
      <c r="H38" s="11">
        <f>Table5[[#This Row],[Količina]]*Table5[[#This Row],[Jedinična cena]]</f>
        <v>0</v>
      </c>
      <c r="I38" s="5" t="s">
        <v>137</v>
      </c>
      <c r="J38" s="5" t="s">
        <v>107</v>
      </c>
      <c r="K38" s="5" t="s">
        <v>108</v>
      </c>
      <c r="L38" s="5" t="s">
        <v>109</v>
      </c>
    </row>
    <row r="39" spans="1:12" ht="30" x14ac:dyDescent="0.25">
      <c r="A39" s="8">
        <v>38</v>
      </c>
      <c r="B39" s="9">
        <v>65078</v>
      </c>
      <c r="C39" s="5" t="s">
        <v>12</v>
      </c>
      <c r="D39" s="5" t="s">
        <v>114</v>
      </c>
      <c r="E39" s="5" t="s">
        <v>115</v>
      </c>
      <c r="F39" s="5">
        <v>50</v>
      </c>
      <c r="G39" s="5"/>
      <c r="H39" s="11">
        <f>Table5[[#This Row],[Količina]]*Table5[[#This Row],[Jedinična cena]]</f>
        <v>0</v>
      </c>
      <c r="I39" s="5" t="s">
        <v>138</v>
      </c>
      <c r="J39" s="5" t="s">
        <v>116</v>
      </c>
      <c r="K39" s="5" t="s">
        <v>117</v>
      </c>
      <c r="L39" s="5" t="s">
        <v>118</v>
      </c>
    </row>
    <row r="40" spans="1:12" ht="45" x14ac:dyDescent="0.25">
      <c r="A40" s="8">
        <v>39</v>
      </c>
      <c r="B40" s="9">
        <v>66874</v>
      </c>
      <c r="C40" s="5" t="s">
        <v>12</v>
      </c>
      <c r="D40" s="5" t="s">
        <v>119</v>
      </c>
      <c r="E40" s="5" t="s">
        <v>120</v>
      </c>
      <c r="F40" s="5">
        <v>3</v>
      </c>
      <c r="G40" s="5"/>
      <c r="H40" s="11">
        <f>Table5[[#This Row],[Količina]]*Table5[[#This Row],[Jedinična cena]]</f>
        <v>0</v>
      </c>
      <c r="I40" s="5" t="s">
        <v>139</v>
      </c>
      <c r="J40" s="5" t="s">
        <v>121</v>
      </c>
      <c r="K40" s="5" t="s">
        <v>122</v>
      </c>
      <c r="L40" s="5" t="s">
        <v>123</v>
      </c>
    </row>
    <row r="41" spans="1:12" ht="60" x14ac:dyDescent="0.25">
      <c r="A41" s="8">
        <v>40</v>
      </c>
      <c r="B41" s="9">
        <v>66875</v>
      </c>
      <c r="C41" s="5" t="s">
        <v>12</v>
      </c>
      <c r="D41" s="5" t="s">
        <v>124</v>
      </c>
      <c r="E41" s="5" t="s">
        <v>125</v>
      </c>
      <c r="F41" s="5">
        <v>10</v>
      </c>
      <c r="G41" s="5"/>
      <c r="H41" s="11">
        <f>Table5[[#This Row],[Količina]]*Table5[[#This Row],[Jedinična cena]]</f>
        <v>0</v>
      </c>
      <c r="I41" s="5" t="s">
        <v>139</v>
      </c>
      <c r="J41" s="5" t="s">
        <v>121</v>
      </c>
      <c r="K41" s="5" t="s">
        <v>122</v>
      </c>
      <c r="L41" s="5" t="s">
        <v>123</v>
      </c>
    </row>
    <row r="42" spans="1:12" ht="45" x14ac:dyDescent="0.25">
      <c r="A42" s="8">
        <v>41</v>
      </c>
      <c r="B42" s="9">
        <v>66876</v>
      </c>
      <c r="C42" s="5" t="s">
        <v>12</v>
      </c>
      <c r="D42" s="5" t="s">
        <v>126</v>
      </c>
      <c r="E42" s="5" t="s">
        <v>127</v>
      </c>
      <c r="F42" s="5">
        <v>5</v>
      </c>
      <c r="G42" s="5"/>
      <c r="H42" s="11">
        <f>Table5[[#This Row],[Količina]]*Table5[[#This Row],[Jedinična cena]]</f>
        <v>0</v>
      </c>
      <c r="I42" s="5" t="s">
        <v>139</v>
      </c>
      <c r="J42" s="5" t="s">
        <v>121</v>
      </c>
      <c r="K42" s="5" t="s">
        <v>122</v>
      </c>
      <c r="L42" s="5" t="s">
        <v>123</v>
      </c>
    </row>
    <row r="43" spans="1:12" ht="60" x14ac:dyDescent="0.25">
      <c r="A43" s="8">
        <v>42</v>
      </c>
      <c r="B43" s="9">
        <v>69155</v>
      </c>
      <c r="C43" s="5" t="s">
        <v>12</v>
      </c>
      <c r="D43" s="5" t="s">
        <v>124</v>
      </c>
      <c r="E43" s="5" t="s">
        <v>125</v>
      </c>
      <c r="F43" s="5">
        <v>5</v>
      </c>
      <c r="G43" s="5"/>
      <c r="H43" s="11">
        <f>Table5[[#This Row],[Količina]]*Table5[[#This Row],[Jedinična cena]]</f>
        <v>0</v>
      </c>
      <c r="I43" s="5" t="s">
        <v>139</v>
      </c>
      <c r="J43" s="5" t="s">
        <v>121</v>
      </c>
      <c r="K43" s="5" t="s">
        <v>128</v>
      </c>
      <c r="L43" s="5" t="s">
        <v>129</v>
      </c>
    </row>
    <row r="44" spans="1:12" ht="45" x14ac:dyDescent="0.25">
      <c r="A44" s="8">
        <v>43</v>
      </c>
      <c r="B44" s="9">
        <v>69156</v>
      </c>
      <c r="C44" s="5" t="s">
        <v>12</v>
      </c>
      <c r="D44" s="5" t="s">
        <v>119</v>
      </c>
      <c r="E44" s="5" t="s">
        <v>120</v>
      </c>
      <c r="F44" s="5">
        <v>1</v>
      </c>
      <c r="G44" s="5"/>
      <c r="H44" s="11">
        <f>Table5[[#This Row],[Količina]]*Table5[[#This Row],[Jedinična cena]]</f>
        <v>0</v>
      </c>
      <c r="I44" s="5" t="s">
        <v>139</v>
      </c>
      <c r="J44" s="5" t="s">
        <v>121</v>
      </c>
      <c r="K44" s="5" t="s">
        <v>128</v>
      </c>
      <c r="L44" s="5" t="s">
        <v>129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2012-03-27T12:25:10Z</dcterms:modified>
</cp:coreProperties>
</file>