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3" i="1" l="1"/>
  <c r="H4" i="1"/>
  <c r="H5" i="1"/>
  <c r="H6" i="1"/>
  <c r="H7" i="1"/>
  <c r="H2" i="1"/>
</calcChain>
</file>

<file path=xl/sharedStrings.xml><?xml version="1.0" encoding="utf-8"?>
<sst xmlns="http://schemas.openxmlformats.org/spreadsheetml/2006/main" count="89" uniqueCount="48">
  <si>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</si>
  <si>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</si>
  <si>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</si>
  <si>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</si>
  <si>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</si>
  <si>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</si>
  <si>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</si>
  <si>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</si>
  <si>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</si>
  <si>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</si>
  <si>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</si>
  <si>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</si>
  <si>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DREAGER</t>
  </si>
  <si>
    <t>#6728491</t>
  </si>
  <si>
    <t>Cevcice sumpordioksida 0,5/a (RSD)</t>
  </si>
  <si>
    <t>Његошева 12 Београд</t>
  </si>
  <si>
    <t>Драгана Ђорђевић</t>
  </si>
  <si>
    <t>dragadj@chem.bg.ac.rs</t>
  </si>
  <si>
    <t>#8103251</t>
  </si>
  <si>
    <t>Hydrogen Fluoride 0.5/a (RSD)</t>
  </si>
  <si>
    <t>DRAGER</t>
  </si>
  <si>
    <t>#8101941</t>
  </si>
  <si>
    <t>Ammonia 5/b (RSD)</t>
  </si>
  <si>
    <t>#CH20501</t>
  </si>
  <si>
    <t>Ammonia 5/a (RSD)</t>
  </si>
  <si>
    <t>#81 03 281</t>
  </si>
  <si>
    <t>Mercaptan 0.1a (RSD)</t>
  </si>
  <si>
    <t>#6400000</t>
  </si>
  <si>
    <t>ACCURO pumpa, ST-2436-2003 (RSD)</t>
  </si>
  <si>
    <t>(null)</t>
  </si>
  <si>
    <t>Миланка Радуловић</t>
  </si>
  <si>
    <t>milar55cm@yahoo.com</t>
  </si>
  <si>
    <t>Institut za hemiju, tehnologiju i metalurgiju u Beogradu</t>
  </si>
  <si>
    <t>Univerzitet u Novom Pazaru</t>
  </si>
  <si>
    <t>!!!8317400</t>
  </si>
  <si>
    <t>!!!8316487</t>
  </si>
  <si>
    <t>!!!6809145</t>
  </si>
  <si>
    <t>!!!6810710</t>
  </si>
  <si>
    <t>!!!6408140</t>
  </si>
  <si>
    <t>8317400:Drager X-am 7000 osnova: 8317400 Drager X-am 7000; 8317454 X-am 7000 NIMH Battery 6AH; 8317804 Unutrasnja pumpa indikatora; 8318249 Memorija indikatora - Radni uslovi: –20 do 55 oC, na kratko do 60 oC temperature  700 do 1300 hPa pritiska; 10 do 95 % relativne vlažnosti; Stepen zaštite: IP 67 (sa membranom senzora); Vreme rada u mernom režimu na 25 oC: Sa NiMH kućištem sa baterijom 4,8 V / 6,0 Ah: do 54 sata sa 3 EC senzora. Pumpa integrisana u aparat:Maksimalna dužina creva: 30 m za crevo sa unutrašnjim prečnikom od 4 mm, 45 m za crevo sa unutrašnjim prečnikom od 5 mm; Zapremina protoka pumpe:max. 0,6 L/min-min. 0,2 L/min. Težina: Instrument sa gumenim zaštitnikom od udara oko 600 g (bez senzora i bez kućišta sa baterijom); Integrisana pumpa oko 40 g, NiMH kućište sa baterijom 4,8 V / 6,0 Ah oko 730 g. Ukupna težina oko 1400g.       (RSD)</t>
  </si>
  <si>
    <t>8316487:Punjac baterije (RSD)</t>
  </si>
  <si>
    <t>6809145:Sensor XS EC NH3 - Elektrohemijski senzor za NH3 opsega 0-300 ppm (RSD)</t>
  </si>
  <si>
    <t>6810710:DragerSensor Smart CatEx (CH4) - Katalitički senzor opsega 0-100%LEL ili 0-100Vol% za CH4 (RSD)</t>
  </si>
  <si>
    <t>6408140:IR PC konekcija sa softverom (RSD)</t>
  </si>
  <si>
    <t>zlaticapav@yahoo.com</t>
  </si>
  <si>
    <t>Златица Павловски</t>
  </si>
  <si>
    <t>Institut za stočarstvo u Beogradu</t>
  </si>
  <si>
    <t>Auto put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</si>
</sst>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2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view="pageLayout" zoomScaleNormal="100" workbookViewId="0">
      <selection activeCell="I5" sqref="I5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70031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32</v>
      </c>
      <c r="J2" s="5" t="s">
        <v>15</v>
      </c>
      <c r="K2" s="5" t="s">
        <v>16</v>
      </c>
      <c r="L2" s="7" t="s">
        <v>17</v>
      </c>
    </row>
    <row r="3" spans="1:12" ht="45" x14ac:dyDescent="0.25">
      <c r="A3" s="10">
        <v>2</v>
      </c>
      <c r="B3" s="11">
        <v>70321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6">
        <f>Table5[[#This Row],[Količina]]*Table5[[#This Row],[Jedinična cena]]</f>
        <v>0</v>
      </c>
      <c r="I3" s="5" t="s">
        <v>32</v>
      </c>
      <c r="J3" s="5" t="s">
        <v>15</v>
      </c>
      <c r="K3" s="5" t="s">
        <v>16</v>
      </c>
      <c r="L3" s="7" t="s">
        <v>17</v>
      </c>
    </row>
    <row r="4" spans="1:12" ht="45" x14ac:dyDescent="0.25">
      <c r="A4" s="10">
        <v>3</v>
      </c>
      <c r="B4" s="11">
        <v>70947</v>
      </c>
      <c r="C4" s="5" t="s">
        <v>20</v>
      </c>
      <c r="D4" s="5" t="s">
        <v>21</v>
      </c>
      <c r="E4" s="5" t="s">
        <v>22</v>
      </c>
      <c r="F4" s="5">
        <v>3</v>
      </c>
      <c r="G4" s="6"/>
      <c r="H4" s="6">
        <f>Table5[[#This Row],[Količina]]*Table5[[#This Row],[Jedinična cena]]</f>
        <v>0</v>
      </c>
      <c r="I4" s="5" t="s">
        <v>32</v>
      </c>
      <c r="J4" s="5" t="s">
        <v>15</v>
      </c>
      <c r="K4" s="5" t="s">
        <v>16</v>
      </c>
      <c r="L4" s="7" t="s">
        <v>17</v>
      </c>
    </row>
    <row r="5" spans="1:12" ht="45" x14ac:dyDescent="0.25">
      <c r="A5" s="10">
        <v>4</v>
      </c>
      <c r="B5" s="11">
        <v>70948</v>
      </c>
      <c r="C5" s="5" t="s">
        <v>20</v>
      </c>
      <c r="D5" s="5" t="s">
        <v>23</v>
      </c>
      <c r="E5" s="5" t="s">
        <v>24</v>
      </c>
      <c r="F5" s="5">
        <v>3</v>
      </c>
      <c r="G5" s="6"/>
      <c r="H5" s="6">
        <f>Table5[[#This Row],[Količina]]*Table5[[#This Row],[Jedinična cena]]</f>
        <v>0</v>
      </c>
      <c r="I5" s="5" t="s">
        <v>32</v>
      </c>
      <c r="J5" s="5" t="s">
        <v>15</v>
      </c>
      <c r="K5" s="5" t="s">
        <v>16</v>
      </c>
      <c r="L5" s="7" t="s">
        <v>17</v>
      </c>
    </row>
    <row r="6" spans="1:12" ht="45" x14ac:dyDescent="0.25">
      <c r="A6" s="10">
        <v>5</v>
      </c>
      <c r="B6" s="11">
        <v>70957</v>
      </c>
      <c r="C6" s="5" t="s">
        <v>12</v>
      </c>
      <c r="D6" s="5" t="s">
        <v>25</v>
      </c>
      <c r="E6" s="5" t="s">
        <v>26</v>
      </c>
      <c r="F6" s="5">
        <v>1</v>
      </c>
      <c r="G6" s="6"/>
      <c r="H6" s="6">
        <f>Table5[[#This Row],[Količina]]*Table5[[#This Row],[Jedinična cena]]</f>
        <v>0</v>
      </c>
      <c r="I6" s="5" t="s">
        <v>32</v>
      </c>
      <c r="J6" s="5" t="s">
        <v>15</v>
      </c>
      <c r="K6" s="5" t="s">
        <v>16</v>
      </c>
      <c r="L6" s="7" t="s">
        <v>17</v>
      </c>
    </row>
    <row r="7" spans="1:12" ht="30" x14ac:dyDescent="0.25">
      <c r="A7" s="10">
        <v>6</v>
      </c>
      <c r="B7" s="11">
        <v>70964</v>
      </c>
      <c r="C7" s="5" t="s">
        <v>20</v>
      </c>
      <c r="D7" s="5" t="s">
        <v>27</v>
      </c>
      <c r="E7" s="5" t="s">
        <v>28</v>
      </c>
      <c r="F7" s="5">
        <v>2</v>
      </c>
      <c r="G7" s="6"/>
      <c r="H7" s="6">
        <f>Table5[[#This Row],[Količina]]*Table5[[#This Row],[Jedinična cena]]</f>
        <v>0</v>
      </c>
      <c r="I7" s="5" t="s">
        <v>33</v>
      </c>
      <c r="J7" s="5" t="s">
        <v>29</v>
      </c>
      <c r="K7" s="5" t="s">
        <v>30</v>
      </c>
      <c r="L7" s="7" t="s">
        <v>31</v>
      </c>
    </row>
    <row r="8" spans="1:12" ht="409.5" x14ac:dyDescent="0.25">
      <c r="A8" s="10">
        <v>7</v>
      </c>
      <c r="B8" s="11">
        <v>33630</v>
      </c>
      <c r="C8" s="5" t="s">
        <v>20</v>
      </c>
      <c r="D8" s="5" t="s">
        <v>34</v>
      </c>
      <c r="E8" s="5" t="s">
        <v>39</v>
      </c>
      <c r="F8" s="5">
        <v>1</v>
      </c>
      <c r="G8" s="6"/>
      <c r="H8" s="6">
        <f>Table5[[#This Row],[Količina]]*Table5[[#This Row],[Jedinična cena]]</f>
        <v>0</v>
      </c>
      <c r="I8" s="5" t="s">
        <v>46</v>
      </c>
      <c r="J8" s="5" t="s">
        <v>47</v>
      </c>
      <c r="K8" s="5" t="s">
        <v>45</v>
      </c>
      <c r="L8" s="7" t="s">
        <v>44</v>
      </c>
    </row>
    <row r="9" spans="1:12" ht="30" x14ac:dyDescent="0.25">
      <c r="A9" s="10">
        <v>8</v>
      </c>
      <c r="B9" s="11">
        <v>33631</v>
      </c>
      <c r="C9" s="5" t="s">
        <v>20</v>
      </c>
      <c r="D9" s="5" t="s">
        <v>35</v>
      </c>
      <c r="E9" s="5" t="s">
        <v>40</v>
      </c>
      <c r="F9" s="5">
        <v>1</v>
      </c>
      <c r="G9" s="6"/>
      <c r="H9" s="6">
        <f>Table5[[#This Row],[Količina]]*Table5[[#This Row],[Jedinična cena]]</f>
        <v>0</v>
      </c>
      <c r="I9" s="5" t="s">
        <v>46</v>
      </c>
      <c r="J9" s="5" t="s">
        <v>47</v>
      </c>
      <c r="K9" s="5" t="s">
        <v>45</v>
      </c>
      <c r="L9" s="7" t="s">
        <v>44</v>
      </c>
    </row>
    <row r="10" spans="1:12" ht="60" x14ac:dyDescent="0.25">
      <c r="A10" s="10">
        <v>9</v>
      </c>
      <c r="B10" s="11">
        <v>33632</v>
      </c>
      <c r="C10" s="5" t="s">
        <v>20</v>
      </c>
      <c r="D10" s="5" t="s">
        <v>36</v>
      </c>
      <c r="E10" s="5" t="s">
        <v>41</v>
      </c>
      <c r="F10" s="5">
        <v>1</v>
      </c>
      <c r="G10" s="6"/>
      <c r="H10" s="6">
        <f>Table5[[#This Row],[Količina]]*Table5[[#This Row],[Jedinična cena]]</f>
        <v>0</v>
      </c>
      <c r="I10" s="5" t="s">
        <v>46</v>
      </c>
      <c r="J10" s="5" t="s">
        <v>47</v>
      </c>
      <c r="K10" s="5" t="s">
        <v>45</v>
      </c>
      <c r="L10" s="7" t="s">
        <v>44</v>
      </c>
    </row>
    <row r="11" spans="1:12" ht="75" x14ac:dyDescent="0.25">
      <c r="A11" s="10">
        <v>10</v>
      </c>
      <c r="B11" s="11">
        <v>33633</v>
      </c>
      <c r="C11" s="5" t="s">
        <v>20</v>
      </c>
      <c r="D11" s="5" t="s">
        <v>37</v>
      </c>
      <c r="E11" s="5" t="s">
        <v>42</v>
      </c>
      <c r="F11" s="5">
        <v>1</v>
      </c>
      <c r="G11" s="6"/>
      <c r="H11" s="6">
        <f>Table5[[#This Row],[Količina]]*Table5[[#This Row],[Jedinična cena]]</f>
        <v>0</v>
      </c>
      <c r="I11" s="5" t="s">
        <v>46</v>
      </c>
      <c r="J11" s="5" t="s">
        <v>47</v>
      </c>
      <c r="K11" s="5" t="s">
        <v>45</v>
      </c>
      <c r="L11" s="7" t="s">
        <v>44</v>
      </c>
    </row>
    <row r="12" spans="1:12" ht="30" x14ac:dyDescent="0.25">
      <c r="A12" s="10">
        <v>11</v>
      </c>
      <c r="B12" s="11">
        <v>33634</v>
      </c>
      <c r="C12" s="5" t="s">
        <v>20</v>
      </c>
      <c r="D12" s="5" t="s">
        <v>38</v>
      </c>
      <c r="E12" s="5" t="s">
        <v>43</v>
      </c>
      <c r="F12" s="5">
        <v>1</v>
      </c>
      <c r="G12" s="6"/>
      <c r="H12" s="6">
        <f>Table5[[#This Row],[Količina]]*Table5[[#This Row],[Jedinična cena]]</f>
        <v>0</v>
      </c>
      <c r="I12" s="5" t="s">
        <v>46</v>
      </c>
      <c r="J12" s="5" t="s">
        <v>47</v>
      </c>
      <c r="K12" s="5" t="s">
        <v>45</v>
      </c>
      <c r="L12" s="7" t="s">
        <v>44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2012-04-02T12:42:15Z</dcterms:modified>
</cp:coreProperties>
</file>