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autoCompressPictures="0"/>
  <bookViews>
    <workbookView xWindow="720" yWindow="400" windowWidth="20740" windowHeight="11760"/>
  </bookViews>
  <sheets>
    <sheet name="Sheet10" sheetId="1" r:id="rId1"/>
  </sheets>
  <definedNames>
    <definedName name="_xlnm.Print_Titles" localSheetId="0">Sheet10!$1:$1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2" i="1"/>
</calcChain>
</file>

<file path=xl/sharedStrings.xml><?xml version="1.0" encoding="utf-8"?>
<sst xmlns="http://schemas.openxmlformats.org/spreadsheetml/2006/main" count="628" uniqueCount="358">
  <si>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</si>
  <si>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</si>
  <si>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</si>
  <si>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</si>
  <si>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</si>
  <si>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</si>
  <si>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</si>
  <si>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</si>
  <si>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</si>
  <si>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</si>
  <si>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</si>
  <si>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</si>
  <si>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SWISS CONCEPT SCIENCES D.O.O.</t>
  </si>
  <si>
    <t>#810606C</t>
  </si>
  <si>
    <t>16:0 Tempo PC (1,2-dipalmitoyl-sn-glycero-3-phospho(tempo) choline) 1mg (USD)</t>
  </si>
  <si>
    <t>29. новембар 142 Београд</t>
  </si>
  <si>
    <t>Верица Милошевић</t>
  </si>
  <si>
    <t>dimi@ibiss.bg.ac.rs</t>
  </si>
  <si>
    <t>Alomone Labs</t>
  </si>
  <si>
    <t>#APR-008</t>
  </si>
  <si>
    <t>Alomone Labs: Anti-P2X7 Receptor (extracellular) (EUR)</t>
  </si>
  <si>
    <t>Студентски трг број 16 Београд</t>
  </si>
  <si>
    <t>Надежда Недељковић</t>
  </si>
  <si>
    <t>nnedel@bio.bg.ac.rs</t>
  </si>
  <si>
    <t>#160069</t>
  </si>
  <si>
    <t>Albumin bovine fraction V (RSD)</t>
  </si>
  <si>
    <t>LACTEL Absorbable Polymers, Durect Corporation,,</t>
  </si>
  <si>
    <t>#B6010-2</t>
  </si>
  <si>
    <t>Poly(DL-lactide-co-glycolide), (IV) 0.55 - 0.75 (USD)</t>
  </si>
  <si>
    <t>Кнез Михаилова 35 Београд</t>
  </si>
  <si>
    <t>Драгољуб Ускоковић</t>
  </si>
  <si>
    <t>dragan.uskokovic@itn.sanu.ac.rs</t>
  </si>
  <si>
    <t>#B6013-2</t>
  </si>
  <si>
    <t>Poly(DL-lactide-co-glycolide)-COOH, (IV) 0.55 - 0.75 (USD)</t>
  </si>
  <si>
    <t>#B6015-1</t>
  </si>
  <si>
    <t>Poly(DL-lactide-co-ε-caprolactone), (IV) 0.70 - 0.90 (USD)</t>
  </si>
  <si>
    <t>#B6005-1</t>
  </si>
  <si>
    <t>Poly(DL-lactide), (IV) 0.26 - 0.54 (USD)</t>
  </si>
  <si>
    <t>Dako</t>
  </si>
  <si>
    <t>#K3466</t>
  </si>
  <si>
    <t>DAB+ chromogen (RSD)</t>
  </si>
  <si>
    <t>Др Суботића 8 Београд</t>
  </si>
  <si>
    <t>Новица Милићевић</t>
  </si>
  <si>
    <t>emilicen@etf.bg.ac.rs</t>
  </si>
  <si>
    <t>Alomone Labs Ltd, PO Box 4287, Jerusalem 91042, Israel</t>
  </si>
  <si>
    <t>#C-750</t>
  </si>
  <si>
    <t>Cyclopiazonic Acid, CPA,  5 mg  (USD)</t>
  </si>
  <si>
    <t>Љиљана Гојковић-Букарица</t>
  </si>
  <si>
    <t>bukarica@rcub.bg.ac.rs</t>
  </si>
  <si>
    <t>#R-500</t>
  </si>
  <si>
    <t>Ryanodine, 0.5 mg  (USD)</t>
  </si>
  <si>
    <t>Antibody-antibodies</t>
  </si>
  <si>
    <t>#ERK B1015</t>
  </si>
  <si>
    <t>Bovine TSH test kit: Elisa, 96 det (RSD)</t>
  </si>
  <si>
    <t>Булевар ЈНА 18 Београд</t>
  </si>
  <si>
    <t>Зоран Станимировић</t>
  </si>
  <si>
    <t>zoran@vet.bg.ac.rs</t>
  </si>
  <si>
    <t>KeramiÄ�arska radnja Milene NikoliÄ‡</t>
  </si>
  <si>
    <t>#21</t>
  </si>
  <si>
    <t>Porcelanski lončić 80x90 mm (RSD)</t>
  </si>
  <si>
    <t>Франше д Епереа 86 Београд</t>
  </si>
  <si>
    <t>Михајло Тошић</t>
  </si>
  <si>
    <t>m.tosic@itnms.ac.rs</t>
  </si>
  <si>
    <t>#22</t>
  </si>
  <si>
    <t>Porcelanski podmetač 120x15mm (RSD)</t>
  </si>
  <si>
    <t>#23</t>
  </si>
  <si>
    <t>Porcelanski poklopac 100x15 mm (RSD)</t>
  </si>
  <si>
    <t>NanoAndMore GmbH</t>
  </si>
  <si>
    <t>#Q-WM300-10</t>
  </si>
  <si>
    <t>Q-WM300 Quesant Premount set (EUR)</t>
  </si>
  <si>
    <t>Мике Петровића Аласа 12 Београд</t>
  </si>
  <si>
    <t>Биљана Тодоровић Марковић</t>
  </si>
  <si>
    <t>biljatod@vinca.rs</t>
  </si>
  <si>
    <t>#Q-WM-150-10</t>
  </si>
  <si>
    <t>Premounted AFM probe  (EUR)</t>
  </si>
  <si>
    <t>Enzo Life Science</t>
  </si>
  <si>
    <t>#ALX-430-102-M025</t>
  </si>
  <si>
    <t>bis-(2,2,5,5-Tetramethyl-3-imidazoline-1-oxyl-4-yl)disulfide, biradical (USD)</t>
  </si>
  <si>
    <t>Кнеза Вишеслава 1 Београд</t>
  </si>
  <si>
    <t>Ксенија Радотић Хаџи-Манић</t>
  </si>
  <si>
    <t>xenia@imsi.rs</t>
  </si>
  <si>
    <t>#PPP-NCH-10</t>
  </si>
  <si>
    <t>AFM Probe Type: PPP-NCH  (EUR)</t>
  </si>
  <si>
    <t>Прегевића 118 Београд</t>
  </si>
  <si>
    <t>Радомир Жикић</t>
  </si>
  <si>
    <t>zikic@atom.ipb.ac.rs</t>
  </si>
  <si>
    <t>#Tap150-G-10</t>
  </si>
  <si>
    <t>AFM Probe Type: Tap150-G  (EUR)</t>
  </si>
  <si>
    <t>Sterlitech Corporation</t>
  </si>
  <si>
    <t>#800800</t>
  </si>
  <si>
    <t>Gast Vacuum Pump 110 V (USD)</t>
  </si>
  <si>
    <t>Covance Inc.</t>
  </si>
  <si>
    <t>#rPEP-579P</t>
  </si>
  <si>
    <t>Beta Amyloid Ultra Recombinant Peptide (1-40), Pure, TFA (USD)</t>
  </si>
  <si>
    <t>#rPEP-590P</t>
  </si>
  <si>
    <t>Beta Amyloid Recombinant Peptide (1-42), Ultra Pure, TFA (USD)</t>
  </si>
  <si>
    <t>R-biopharm</t>
  </si>
  <si>
    <t>#R7001</t>
  </si>
  <si>
    <t>RIDASCREEN@Gliadin Sandwich ELISA (R-Biopharm) (RSD)</t>
  </si>
  <si>
    <t>Војводе Степе 459 Београд</t>
  </si>
  <si>
    <t>Бојана Видовић</t>
  </si>
  <si>
    <t>bojana@pharmacy.bg.ac.rs</t>
  </si>
  <si>
    <t>#R7006</t>
  </si>
  <si>
    <t>Cocktail solution (R-Biopharm) (RSD)</t>
  </si>
  <si>
    <t>Biolab</t>
  </si>
  <si>
    <t>#R0579L</t>
  </si>
  <si>
    <t>Cac8I 500U (NewEnglandBiolabs) (EUR)</t>
  </si>
  <si>
    <t>Татјана Симић</t>
  </si>
  <si>
    <t>tatjanasimic@med.bg.ac.rs</t>
  </si>
  <si>
    <t>Takara Bio Europe S.A.S.,,</t>
  </si>
  <si>
    <t>#RR041A</t>
  </si>
  <si>
    <t>SYBRr Premix Ex Taqtm (Perfect Real Time) (USD)</t>
  </si>
  <si>
    <t>Немањина 6 Земун</t>
  </si>
  <si>
    <t>Љиљана Прокић</t>
  </si>
  <si>
    <t>ljprokic@agrif.bg.ac.rs</t>
  </si>
  <si>
    <t>takara bioeurope</t>
  </si>
  <si>
    <t>#9108</t>
  </si>
  <si>
    <t>RNAiso Plus  (RSD)</t>
  </si>
  <si>
    <t>Соња Вељовић Јовановић</t>
  </si>
  <si>
    <t>sonjavel@imsi.rs</t>
  </si>
  <si>
    <t>Takara Bio Europe</t>
  </si>
  <si>
    <t>#635647</t>
  </si>
  <si>
    <t>Glycoprotein Enrichment resin (EUR)</t>
  </si>
  <si>
    <t>Банатска 31б Београд</t>
  </si>
  <si>
    <t>Мирослава Јанковић</t>
  </si>
  <si>
    <t>miraj@inep.co.rs</t>
  </si>
  <si>
    <t>#APC-009</t>
  </si>
  <si>
    <t>Kv 1.1, 50 mikroL (USD)</t>
  </si>
  <si>
    <t>#APC-010</t>
  </si>
  <si>
    <t>Kv 1.2, 50 mikroL (USD)</t>
  </si>
  <si>
    <t>#APC-003</t>
  </si>
  <si>
    <t>Kv 1.6, 50 mikroL (USD)</t>
  </si>
  <si>
    <t>#APC-012</t>
  </si>
  <si>
    <t>Kv 2.1, 50 mikroL (USD)</t>
  </si>
  <si>
    <t>#APC-023</t>
  </si>
  <si>
    <t>Kv 4.2, 50 mikroL (USD)</t>
  </si>
  <si>
    <t>#APC-105</t>
  </si>
  <si>
    <t>Kir 6.1, 50 mikroL (USD)</t>
  </si>
  <si>
    <t>#APC-020</t>
  </si>
  <si>
    <t>Kir 6.2, 50 mikroL (USD)</t>
  </si>
  <si>
    <t>#APC-151</t>
  </si>
  <si>
    <t>Anti KCa 1.1 (BKCa) extracellular (USD)</t>
  </si>
  <si>
    <t>#ACL-001</t>
  </si>
  <si>
    <t>Anti CLC3, 50 mikroL (USD)</t>
  </si>
  <si>
    <t>antibody-antibodies</t>
  </si>
  <si>
    <t xml:space="preserve">#NG005 </t>
  </si>
  <si>
    <t>Mini cordless grinder (sistem za mikrohomogenizovanje)  (RSD)</t>
  </si>
  <si>
    <t>Браће Тасковића 81 Ниш</t>
  </si>
  <si>
    <t>Душица Павловић</t>
  </si>
  <si>
    <t>pavlovic.dusica@gmail.com</t>
  </si>
  <si>
    <t>#TAP300-50</t>
  </si>
  <si>
    <t>Tapping mode AFM tip (EUR)</t>
  </si>
  <si>
    <t>Студентски трг 16 Београд</t>
  </si>
  <si>
    <t>Милан Дамњановић</t>
  </si>
  <si>
    <t>yqoq@rcub.bg.ac.rs</t>
  </si>
  <si>
    <t>Biosupplies Australia Pty Ltd</t>
  </si>
  <si>
    <t>#100-1</t>
  </si>
  <si>
    <t>Aniline Blue  (USD)</t>
  </si>
  <si>
    <t>Ангелина Суботић</t>
  </si>
  <si>
    <t>heroina@ibiss.bg.ac.rs</t>
  </si>
  <si>
    <t>#100-3</t>
  </si>
  <si>
    <t>Alfa galatosil Yariv reagent (USD)</t>
  </si>
  <si>
    <t>#100-4</t>
  </si>
  <si>
    <t>Beta glucosil Yariv reagent  (USD)</t>
  </si>
  <si>
    <t>#300-1a</t>
  </si>
  <si>
    <t>Pachyman substrat (USD)</t>
  </si>
  <si>
    <t>#300-2</t>
  </si>
  <si>
    <t>CM Pacyman substrat (USD)</t>
  </si>
  <si>
    <t>#B9001S</t>
  </si>
  <si>
    <t>BSA, 6 ml, (4x 1.5 ml), BioLabs New England (USD)</t>
  </si>
  <si>
    <t>Трг Доситеја Обрадовића 3 Нови Сад</t>
  </si>
  <si>
    <t>Неда Мимица-Дукић</t>
  </si>
  <si>
    <t>neda.mimica-dukic@dh.uns.ac.rs</t>
  </si>
  <si>
    <t>Alamanda Polymers</t>
  </si>
  <si>
    <t>#PLKB200-500mg</t>
  </si>
  <si>
    <t>PLKB Poly(L-lysine hydrobromide), MW=21,000 Da (EUR)</t>
  </si>
  <si>
    <t>Карнегијева 4 Београд</t>
  </si>
  <si>
    <t>Ката Трифковић</t>
  </si>
  <si>
    <t>katatrifkovic@gmail.com</t>
  </si>
  <si>
    <t>#PLKB250-500mg</t>
  </si>
  <si>
    <t>PLKB Poly(L-lysine hydrobromide), MW=52,000 Da (EUR)</t>
  </si>
  <si>
    <t>#PLKB400-500mg</t>
  </si>
  <si>
    <t>PLKB Poly(L-lysine hydrobromide), MW=84,000 Da (EUR)</t>
  </si>
  <si>
    <t>Megazyme International Ireland</t>
  </si>
  <si>
    <t>#P-BGBL</t>
  </si>
  <si>
    <t>β-Glucan (Barley; Low Viscosity), 5G (EUR)</t>
  </si>
  <si>
    <t>Бранко Бугарски</t>
  </si>
  <si>
    <t>branko@tmf.bg.ac.rs</t>
  </si>
  <si>
    <t>#PPP-NCH-20</t>
  </si>
  <si>
    <t>NANOSENSORS™ PPP-NCH AFM probes are designed for non-contact mode or tapping mode AFM (also known as: attractive or dynamic mode). This type of AFM probe combines high operation stability with outstanding sensitivity and fast scanning ability.   le</t>
  </si>
  <si>
    <t>Његошева 12 Београд</t>
  </si>
  <si>
    <t>Амалија Трипковић</t>
  </si>
  <si>
    <t>amalija@tmf.bg.ac.rs</t>
  </si>
  <si>
    <t>AVESTIN Gmbh</t>
  </si>
  <si>
    <t xml:space="preserve">#LF-1 + STB </t>
  </si>
  <si>
    <t>LF-1 + STB Liposo Fast basic and stabilizer as a package AVESTIN Gmbh (RSD)</t>
  </si>
  <si>
    <t>Булевар ослобођења 124 Лесковац</t>
  </si>
  <si>
    <t>Михајло Станковић</t>
  </si>
  <si>
    <t>mstankovic_99@yahoo.com</t>
  </si>
  <si>
    <t xml:space="preserve">#LFM-100 </t>
  </si>
  <si>
    <t>LFM-100 100 nm membranes 19 mm 50/box AVESTIN Gmbh (RSD)</t>
  </si>
  <si>
    <t xml:space="preserve">#LFM-400 </t>
  </si>
  <si>
    <t>LFM-400 400 nm membranes 19 mm 50/box  AVESTIN Gmbh (RSD)</t>
  </si>
  <si>
    <t>PEQLAB</t>
  </si>
  <si>
    <t>#1790694</t>
  </si>
  <si>
    <t>peqGOLD Universal-Agarose, 5009 PEQLAB (RSD) (RSD)</t>
  </si>
  <si>
    <t>Предраг Симоновић</t>
  </si>
  <si>
    <t>pedja@bio.bg.ac.rs</t>
  </si>
  <si>
    <t>nema</t>
  </si>
  <si>
    <t>#nema</t>
  </si>
  <si>
    <t>Superfrost plocice ya IH (RSD)</t>
  </si>
  <si>
    <t>Владисав Стефановић</t>
  </si>
  <si>
    <t>stefan@ni.ac.rs</t>
  </si>
  <si>
    <t>Biomedica Medizinprodukte GmbH &amp; Co. KG</t>
  </si>
  <si>
    <t>#K 5600</t>
  </si>
  <si>
    <t>Zonulin Elisa Kit (RSD)</t>
  </si>
  <si>
    <t>Пастерова 14 Београд</t>
  </si>
  <si>
    <t>Зорица Јуранић</t>
  </si>
  <si>
    <t>juranicz@ncrc.ac.rs</t>
  </si>
  <si>
    <t>EuroClone S.p.A</t>
  </si>
  <si>
    <t>#EC-L12413</t>
  </si>
  <si>
    <t>Fasciola Hepatica Antibody Detection ELISA Indirect test for Fasciola Hepatica Ab in serum and milk for bovine, caprine or ovine (RSD)</t>
  </si>
  <si>
    <t>Руменачки пут 6 Нови Сад</t>
  </si>
  <si>
    <t>Тамаш Петровић</t>
  </si>
  <si>
    <t>tomy@niv.ns.ac.rs</t>
  </si>
  <si>
    <t>Staklene perlice (RSD)</t>
  </si>
  <si>
    <t>Булевар Цара Лазара 1 Нови Сад</t>
  </si>
  <si>
    <t>Љиљана Петровић</t>
  </si>
  <si>
    <t>ljiljapet@uns.ac.rs</t>
  </si>
  <si>
    <t>Cole Parmer</t>
  </si>
  <si>
    <t>#DY-08801-11</t>
  </si>
  <si>
    <t>sredstvo za čišćenje za ultrazvučno kupatilo (RSD)</t>
  </si>
  <si>
    <t>Иштван Бикит</t>
  </si>
  <si>
    <t>bikit@df.uns.ac.rs</t>
  </si>
  <si>
    <t>LABOLAN</t>
  </si>
  <si>
    <t>#100491</t>
  </si>
  <si>
    <t xml:space="preserve"> Plastic tube racks, diameter max 13 mm, capacity 90 tubes   (EUR)</t>
  </si>
  <si>
    <t>Студентски трг 12-16 Београд</t>
  </si>
  <si>
    <t>Тања Ћирковић Величковић</t>
  </si>
  <si>
    <t>tcirkov@chem.bg.ac.rs</t>
  </si>
  <si>
    <t>#33014</t>
  </si>
  <si>
    <t xml:space="preserve"> Aluminium tube rack &amp;quot;Z&amp;quot; shape. Diameter Max.: 14,5 mm  (EUR)</t>
  </si>
  <si>
    <t>#42198</t>
  </si>
  <si>
    <t xml:space="preserve"> Reversible tube racks - plastic. Reversible tube rack for 80 tubes from 0.5 to 2ml on one side, other side for tubes up to 13 mm  (EUR)</t>
  </si>
  <si>
    <t>#100493</t>
  </si>
  <si>
    <t xml:space="preserve"> Plastic tube racks, diameter max 20 mm, capacity 40 tubes   (EUR)</t>
  </si>
  <si>
    <t>#100497</t>
  </si>
  <si>
    <t xml:space="preserve"> Plastic tube racks, diameter max 30 mm, capacity 21 tubes   (EUR)</t>
  </si>
  <si>
    <t>#42291</t>
  </si>
  <si>
    <t>Blue. Plastic microtube racks with lid. 130×130×50, for 81 tubes vol 1.5-2 ml, ideal for freezing. (EUR)</t>
  </si>
  <si>
    <t>#42293</t>
  </si>
  <si>
    <t xml:space="preserve"> Green.Plastic microtube racks with lid. 130×130×50, for 81 tubes vol 1.5-2 ml, ideal for freezing. (EUR)</t>
  </si>
  <si>
    <t>#42294</t>
  </si>
  <si>
    <t>Red, Plastic microtube racks with lid. 130×130×50, for 81 tubes vol 1.5-2 ml, ideal for freezing. (EUR)</t>
  </si>
  <si>
    <t>#42272</t>
  </si>
  <si>
    <t xml:space="preserve"> Yellow.Plastic microtube racks with lid. 130×130×50, for 81 tubes vol 1.5-2 ml, ideal for freezing. (EUR)</t>
  </si>
  <si>
    <t>Avanti Polar Lipids Inc.,</t>
  </si>
  <si>
    <t>#610010</t>
  </si>
  <si>
    <t>Policarbonate membranes 19mm, 1,0 µm (EUR)</t>
  </si>
  <si>
    <t>#610009</t>
  </si>
  <si>
    <t>Policarbonate membranes 19mm, 0,8 µm (EUR)</t>
  </si>
  <si>
    <t>#610007</t>
  </si>
  <si>
    <t>Polycarbonate Membranes 0.4µm , 19mm (EUR)</t>
  </si>
  <si>
    <t>#610006</t>
  </si>
  <si>
    <t>Policarbonate membranes 19mm, 0,2 µm (EUR)</t>
  </si>
  <si>
    <t>#610005</t>
  </si>
  <si>
    <t>Policarbonate membranes 19mm, 0,1 µm (EUR)</t>
  </si>
  <si>
    <t>#610004</t>
  </si>
  <si>
    <t>Polycarbonate Membranes 0.08um, 19 mm (EUR)</t>
  </si>
  <si>
    <t>#840054P</t>
  </si>
  <si>
    <t>L-α-phosphatidylcholine (Soy), 200mg (EUR)</t>
  </si>
  <si>
    <t>Верица Манојловић</t>
  </si>
  <si>
    <t>vmanojlovic@tmf.bg.ac.rs</t>
  </si>
  <si>
    <t>#850355P</t>
  </si>
  <si>
    <t>1,2-dipalmitoyl-sn-glycero-3-phosphocholine, 200mg (EUR)</t>
  </si>
  <si>
    <t>#50</t>
  </si>
  <si>
    <t>AFM DiscMica (EUR)</t>
  </si>
  <si>
    <t>Nanopartz Inc.</t>
  </si>
  <si>
    <t>#12-50-100</t>
  </si>
  <si>
    <t>Accurate Spherical Gold Nanoparticles, 50 nm, 100 mL; NANOPARTZ katalog (USD)</t>
  </si>
  <si>
    <t>Миодраг Чолић</t>
  </si>
  <si>
    <t>mjcolic@eunet.rs</t>
  </si>
  <si>
    <t>NANOPARTZ</t>
  </si>
  <si>
    <t>#20-PC-50-250 OD</t>
  </si>
  <si>
    <t>Carboxyl conjugated spherical gold nanoparticles, 50 nm, 5 mL; NANOPARTZ katalog (USD)</t>
  </si>
  <si>
    <t>#!!!</t>
  </si>
  <si>
    <t>TEFLON TRAKA (RSD)</t>
  </si>
  <si>
    <t>Срђан Благојевић</t>
  </si>
  <si>
    <t>sblagoje@agrif.bg.ac.rs</t>
  </si>
  <si>
    <t>Goodfellow Cambridge Limited</t>
  </si>
  <si>
    <t>#884-033-063</t>
  </si>
  <si>
    <t>Polycarbonate, film, 0.002 mm, 300x300 mm (EUR)</t>
  </si>
  <si>
    <t>Срђан Петровић</t>
  </si>
  <si>
    <t>petrovs@vinca.rs</t>
  </si>
  <si>
    <t>Guangzhou Jiechuang Trading Co, Ltd</t>
  </si>
  <si>
    <t>#138-20ANP</t>
  </si>
  <si>
    <t>Nanocestice alfa Al2O3, velicine 20-30 nm,u pakovanju od 5 kg (cena 62 USD/kg). (USD)</t>
  </si>
  <si>
    <t>Илија Бобић</t>
  </si>
  <si>
    <t>ilijab@vinca.rs</t>
  </si>
  <si>
    <t>#138-100ANP</t>
  </si>
  <si>
    <t>Nanocestice alfa Al2O3, velicine 100 nm, u pakovanju od 5 kg (cena 58 USD/kg). (USD)</t>
  </si>
  <si>
    <t>Hekta Asistent</t>
  </si>
  <si>
    <t>#14002</t>
  </si>
  <si>
    <t>Kutija za predmetno staklo, Hekta Asistent (RSD)</t>
  </si>
  <si>
    <t>Кнеза Вишеслава 3 Београд</t>
  </si>
  <si>
    <t>Љубинко Ракоњац</t>
  </si>
  <si>
    <t>ljrakonjac@yahoo.com</t>
  </si>
  <si>
    <t>Rovex InÅ¾enjering doo</t>
  </si>
  <si>
    <t>#3.510.003.030</t>
  </si>
  <si>
    <t>LASERSKI TERMOMETAR BP20, Optička rezolucija (D:S) 12:1 Temperaturni opseg -35° do 800 °C Tačnost ±1 % merene vrednosti ili ±1 °C Najmanja merna tačka 12,5mm (udaljenost 150mm) Rezolucija 0,1 °C Vreme odziva 0,3 sekunde Spektralna osetljivos</t>
  </si>
  <si>
    <t>Милана Ракића 35 Београд</t>
  </si>
  <si>
    <t>Борис Катавић</t>
  </si>
  <si>
    <t>boris.katavic@institutgosa.rs</t>
  </si>
  <si>
    <t>Laboratorija d.o.o, Novi Sad</t>
  </si>
  <si>
    <t xml:space="preserve">#1003 </t>
  </si>
  <si>
    <t>limunska kiselina-1-hidrat puriss. Ph&gt;99,5%, 1000g  (RSD)</t>
  </si>
  <si>
    <t>Трг Доситеја Обрадовића 8 Нови Сад</t>
  </si>
  <si>
    <t>Маја Манојловић</t>
  </si>
  <si>
    <t>majacuv@polj.uns.ac.rs</t>
  </si>
  <si>
    <t>Gramma Libero Tehnika</t>
  </si>
  <si>
    <t>#1</t>
  </si>
  <si>
    <t>Predmetna stakla brušena 76x26 mm 50/1 (RSD)</t>
  </si>
  <si>
    <t>Цара Душана 34 Чачак</t>
  </si>
  <si>
    <t>Драго Милошевић</t>
  </si>
  <si>
    <t>dragom@tfc.kg.ac.rs</t>
  </si>
  <si>
    <t>Rocker</t>
  </si>
  <si>
    <t>#167610-11</t>
  </si>
  <si>
    <t>Rocker 610 Vacuum Pump, 240V (USD)</t>
  </si>
  <si>
    <t>Бранислав Симоновић</t>
  </si>
  <si>
    <t>bsimonovic@iofh.bg.ac.rs</t>
  </si>
  <si>
    <t>Biološki fakultet u Beogradu</t>
  </si>
  <si>
    <t>Medicinski fakultet u Beogradu</t>
  </si>
  <si>
    <t>Fakultet veterinarske medicine u Beogradu</t>
  </si>
  <si>
    <t>Institut za tehnologiju nuklearnih i drugih mineralnih sirovina-ITMNS u Beogradu</t>
  </si>
  <si>
    <t>Institut za multidisciplinarna istraživanja u Beogradu</t>
  </si>
  <si>
    <t>Institut za fiziku u Beogradu</t>
  </si>
  <si>
    <t>Farmaceutski fakultet u Beogradu</t>
  </si>
  <si>
    <t>Poljoprivredni fakultet u Beogradu</t>
  </si>
  <si>
    <t>Institut za primenu nuklearne energije INEP u Beogradu</t>
  </si>
  <si>
    <t>Medicinski fakultet u Nišu</t>
  </si>
  <si>
    <t>Inovacioni centar Tehnološko-metalurškog fakultete u Beogradu d.o.o.</t>
  </si>
  <si>
    <t>Tehnološko-metalurški fakultet u Beogradu</t>
  </si>
  <si>
    <t>Institut za hemiju, tehnologiju i metalurgiju u Beogradu</t>
  </si>
  <si>
    <t>Tehnološki fakultet u  Leskovacu</t>
  </si>
  <si>
    <t>Institut za onkologiju i radiologiju Srbije u Beogradu</t>
  </si>
  <si>
    <t>Institut za veterinarstvo-Novi Sad u Novom Sadu</t>
  </si>
  <si>
    <t>Tehnološki fakultet u Novom Sadu</t>
  </si>
  <si>
    <t>Hemijski fakultet u Beogradu</t>
  </si>
  <si>
    <t>Institut za šumarstvo u Beogradu</t>
  </si>
  <si>
    <t>Institut `Goša` d.o.o.  u Beogradu</t>
  </si>
  <si>
    <t>Poljoprivredni fakultet u Novom Sadu</t>
  </si>
  <si>
    <t>Institut tehničkih nauka Srpske akademije nauka i umetnosti, Beograd</t>
  </si>
  <si>
    <t>Institut za nuklearne nauke `Vinča`</t>
  </si>
  <si>
    <t>Fizički fakultet u Beogradu</t>
  </si>
  <si>
    <t>Prirodnomatematički fakultet u Novom Sadu</t>
  </si>
  <si>
    <t>Agronomski fakultet u Èačaku</t>
  </si>
  <si>
    <t>Institut za opštu i fizičku hemiju u Beogradu</t>
  </si>
  <si>
    <t>Institut za biološka istraživanja `Siniša Stanković` u Beogradu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</si>
</sst>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43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1" fontId="3" fillId="0" borderId="5" xfId="0" applyNumberFormat="1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35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89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4" dataCellStyle="Comma">
      <calculatedColumnFormula>Table5[[#This Row],[Količina]]*Table5[[#This Row],[Jedinična cena]]</calculatedColumnFormula>
    </tableColumn>
    <tableColumn id="10" name="Naziv institucije - mesto isporuke" dataDxfId="3"/>
    <tableColumn id="11" name="Adresa - mesto isporuke" dataDxfId="2"/>
    <tableColumn id="12" name="Primalac isporuke" dataDxfId="1"/>
    <tableColumn id="13" name="Emai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view="pageLayout" topLeftCell="A74" workbookViewId="0">
      <selection activeCell="A82" sqref="A82:L82"/>
    </sheetView>
  </sheetViews>
  <sheetFormatPr baseColWidth="10" defaultColWidth="8.83203125" defaultRowHeight="14" x14ac:dyDescent="0"/>
  <cols>
    <col min="1" max="1" width="5.5" style="12" customWidth="1"/>
    <col min="2" max="2" width="8.1640625" style="12" customWidth="1"/>
    <col min="3" max="3" width="20" style="2" customWidth="1"/>
    <col min="4" max="4" width="17.6640625" style="2" customWidth="1"/>
    <col min="5" max="5" width="25.1640625" style="2" customWidth="1"/>
    <col min="6" max="6" width="6.6640625" style="2" customWidth="1"/>
    <col min="7" max="8" width="12.6640625" style="2" customWidth="1"/>
    <col min="9" max="9" width="22.33203125" style="2" customWidth="1"/>
    <col min="10" max="10" width="21.6640625" style="2" customWidth="1"/>
    <col min="11" max="11" width="17.83203125" style="2" customWidth="1"/>
    <col min="12" max="12" width="16.83203125" style="2" customWidth="1"/>
  </cols>
  <sheetData>
    <row r="1" spans="1:12" s="1" customFormat="1" ht="42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2">
      <c r="A2" s="10">
        <v>1</v>
      </c>
      <c r="B2" s="11">
        <v>15279</v>
      </c>
      <c r="C2" s="5" t="s">
        <v>12</v>
      </c>
      <c r="D2" s="5" t="s">
        <v>13</v>
      </c>
      <c r="E2" s="5" t="s">
        <v>14</v>
      </c>
      <c r="F2" s="5">
        <v>1</v>
      </c>
      <c r="G2" s="6"/>
      <c r="H2" s="6">
        <f>Table5[[#This Row],[Količina]]*Table5[[#This Row],[Jedinična cena]]</f>
        <v>0</v>
      </c>
      <c r="I2" s="5" t="s">
        <v>357</v>
      </c>
      <c r="J2" s="5" t="s">
        <v>15</v>
      </c>
      <c r="K2" s="5" t="s">
        <v>16</v>
      </c>
      <c r="L2" s="7" t="s">
        <v>17</v>
      </c>
    </row>
    <row r="3" spans="1:12" ht="28">
      <c r="A3" s="10">
        <v>2</v>
      </c>
      <c r="B3" s="11">
        <v>16275</v>
      </c>
      <c r="C3" s="5" t="s">
        <v>18</v>
      </c>
      <c r="D3" s="5" t="s">
        <v>19</v>
      </c>
      <c r="E3" s="5" t="s">
        <v>20</v>
      </c>
      <c r="F3" s="5">
        <v>1</v>
      </c>
      <c r="G3" s="6"/>
      <c r="H3" s="6">
        <f>Table5[[#This Row],[Količina]]*Table5[[#This Row],[Jedinična cena]]</f>
        <v>0</v>
      </c>
      <c r="I3" s="5" t="s">
        <v>330</v>
      </c>
      <c r="J3" s="5" t="s">
        <v>21</v>
      </c>
      <c r="K3" s="5" t="s">
        <v>22</v>
      </c>
      <c r="L3" s="7" t="s">
        <v>23</v>
      </c>
    </row>
    <row r="4" spans="1:12" ht="42">
      <c r="A4" s="10">
        <v>3</v>
      </c>
      <c r="B4" s="11">
        <v>16475</v>
      </c>
      <c r="C4" s="5" t="s">
        <v>12</v>
      </c>
      <c r="D4" s="5" t="s">
        <v>24</v>
      </c>
      <c r="E4" s="5" t="s">
        <v>25</v>
      </c>
      <c r="F4" s="5">
        <v>1</v>
      </c>
      <c r="G4" s="6"/>
      <c r="H4" s="6">
        <f>Table5[[#This Row],[Količina]]*Table5[[#This Row],[Jedinična cena]]</f>
        <v>0</v>
      </c>
      <c r="I4" s="5" t="s">
        <v>357</v>
      </c>
      <c r="J4" s="5" t="s">
        <v>15</v>
      </c>
      <c r="K4" s="5" t="s">
        <v>16</v>
      </c>
      <c r="L4" s="7" t="s">
        <v>17</v>
      </c>
    </row>
    <row r="5" spans="1:12" ht="42">
      <c r="A5" s="10">
        <v>4</v>
      </c>
      <c r="B5" s="11">
        <v>18111</v>
      </c>
      <c r="C5" s="5" t="s">
        <v>26</v>
      </c>
      <c r="D5" s="5" t="s">
        <v>27</v>
      </c>
      <c r="E5" s="5" t="s">
        <v>28</v>
      </c>
      <c r="F5" s="5">
        <v>150</v>
      </c>
      <c r="G5" s="6"/>
      <c r="H5" s="6">
        <f>Table5[[#This Row],[Količina]]*Table5[[#This Row],[Jedinična cena]]</f>
        <v>0</v>
      </c>
      <c r="I5" s="5" t="s">
        <v>351</v>
      </c>
      <c r="J5" s="5" t="s">
        <v>29</v>
      </c>
      <c r="K5" s="5" t="s">
        <v>30</v>
      </c>
      <c r="L5" s="7" t="s">
        <v>31</v>
      </c>
    </row>
    <row r="6" spans="1:12" ht="42">
      <c r="A6" s="10">
        <v>5</v>
      </c>
      <c r="B6" s="11">
        <v>18112</v>
      </c>
      <c r="C6" s="5" t="s">
        <v>26</v>
      </c>
      <c r="D6" s="5" t="s">
        <v>32</v>
      </c>
      <c r="E6" s="5" t="s">
        <v>33</v>
      </c>
      <c r="F6" s="5">
        <v>100</v>
      </c>
      <c r="G6" s="6"/>
      <c r="H6" s="6">
        <f>Table5[[#This Row],[Količina]]*Table5[[#This Row],[Jedinična cena]]</f>
        <v>0</v>
      </c>
      <c r="I6" s="5" t="s">
        <v>351</v>
      </c>
      <c r="J6" s="5" t="s">
        <v>29</v>
      </c>
      <c r="K6" s="5" t="s">
        <v>30</v>
      </c>
      <c r="L6" s="7" t="s">
        <v>31</v>
      </c>
    </row>
    <row r="7" spans="1:12" ht="42">
      <c r="A7" s="10">
        <v>6</v>
      </c>
      <c r="B7" s="11">
        <v>18113</v>
      </c>
      <c r="C7" s="5" t="s">
        <v>26</v>
      </c>
      <c r="D7" s="5" t="s">
        <v>34</v>
      </c>
      <c r="E7" s="5" t="s">
        <v>35</v>
      </c>
      <c r="F7" s="5">
        <v>50</v>
      </c>
      <c r="G7" s="6"/>
      <c r="H7" s="6">
        <f>Table5[[#This Row],[Količina]]*Table5[[#This Row],[Jedinična cena]]</f>
        <v>0</v>
      </c>
      <c r="I7" s="5" t="s">
        <v>351</v>
      </c>
      <c r="J7" s="5" t="s">
        <v>29</v>
      </c>
      <c r="K7" s="5" t="s">
        <v>30</v>
      </c>
      <c r="L7" s="7" t="s">
        <v>31</v>
      </c>
    </row>
    <row r="8" spans="1:12" ht="42">
      <c r="A8" s="10">
        <v>7</v>
      </c>
      <c r="B8" s="11">
        <v>18114</v>
      </c>
      <c r="C8" s="5" t="s">
        <v>26</v>
      </c>
      <c r="D8" s="5" t="s">
        <v>36</v>
      </c>
      <c r="E8" s="5" t="s">
        <v>37</v>
      </c>
      <c r="F8" s="5">
        <v>50</v>
      </c>
      <c r="G8" s="6"/>
      <c r="H8" s="6">
        <f>Table5[[#This Row],[Količina]]*Table5[[#This Row],[Jedinična cena]]</f>
        <v>0</v>
      </c>
      <c r="I8" s="5" t="s">
        <v>351</v>
      </c>
      <c r="J8" s="5" t="s">
        <v>29</v>
      </c>
      <c r="K8" s="5" t="s">
        <v>30</v>
      </c>
      <c r="L8" s="7" t="s">
        <v>31</v>
      </c>
    </row>
    <row r="9" spans="1:12" ht="28">
      <c r="A9" s="10">
        <v>8</v>
      </c>
      <c r="B9" s="11">
        <v>18591</v>
      </c>
      <c r="C9" s="5" t="s">
        <v>38</v>
      </c>
      <c r="D9" s="5" t="s">
        <v>39</v>
      </c>
      <c r="E9" s="5" t="s">
        <v>40</v>
      </c>
      <c r="F9" s="5">
        <v>1</v>
      </c>
      <c r="G9" s="6"/>
      <c r="H9" s="6">
        <f>Table5[[#This Row],[Količina]]*Table5[[#This Row],[Jedinična cena]]</f>
        <v>0</v>
      </c>
      <c r="I9" s="5" t="s">
        <v>331</v>
      </c>
      <c r="J9" s="5" t="s">
        <v>41</v>
      </c>
      <c r="K9" s="5" t="s">
        <v>42</v>
      </c>
      <c r="L9" s="7" t="s">
        <v>43</v>
      </c>
    </row>
    <row r="10" spans="1:12" ht="42">
      <c r="A10" s="10">
        <v>9</v>
      </c>
      <c r="B10" s="11">
        <v>19025</v>
      </c>
      <c r="C10" s="5" t="s">
        <v>44</v>
      </c>
      <c r="D10" s="5" t="s">
        <v>45</v>
      </c>
      <c r="E10" s="5" t="s">
        <v>46</v>
      </c>
      <c r="F10" s="5">
        <v>1</v>
      </c>
      <c r="G10" s="6"/>
      <c r="H10" s="6">
        <f>Table5[[#This Row],[Količina]]*Table5[[#This Row],[Jedinična cena]]</f>
        <v>0</v>
      </c>
      <c r="I10" s="5" t="s">
        <v>331</v>
      </c>
      <c r="J10" s="5" t="s">
        <v>41</v>
      </c>
      <c r="K10" s="5" t="s">
        <v>47</v>
      </c>
      <c r="L10" s="7" t="s">
        <v>48</v>
      </c>
    </row>
    <row r="11" spans="1:12" ht="42">
      <c r="A11" s="10">
        <v>10</v>
      </c>
      <c r="B11" s="11">
        <v>19026</v>
      </c>
      <c r="C11" s="5" t="s">
        <v>44</v>
      </c>
      <c r="D11" s="5" t="s">
        <v>49</v>
      </c>
      <c r="E11" s="5" t="s">
        <v>50</v>
      </c>
      <c r="F11" s="5">
        <v>1</v>
      </c>
      <c r="G11" s="6"/>
      <c r="H11" s="6">
        <f>Table5[[#This Row],[Količina]]*Table5[[#This Row],[Jedinična cena]]</f>
        <v>0</v>
      </c>
      <c r="I11" s="5" t="s">
        <v>331</v>
      </c>
      <c r="J11" s="5" t="s">
        <v>41</v>
      </c>
      <c r="K11" s="5" t="s">
        <v>47</v>
      </c>
      <c r="L11" s="7" t="s">
        <v>48</v>
      </c>
    </row>
    <row r="12" spans="1:12" ht="28">
      <c r="A12" s="10">
        <v>11</v>
      </c>
      <c r="B12" s="11">
        <v>20728</v>
      </c>
      <c r="C12" s="5" t="s">
        <v>51</v>
      </c>
      <c r="D12" s="5" t="s">
        <v>52</v>
      </c>
      <c r="E12" s="5" t="s">
        <v>53</v>
      </c>
      <c r="F12" s="5">
        <v>1</v>
      </c>
      <c r="G12" s="6"/>
      <c r="H12" s="6">
        <f>Table5[[#This Row],[Količina]]*Table5[[#This Row],[Jedinična cena]]</f>
        <v>0</v>
      </c>
      <c r="I12" s="5" t="s">
        <v>332</v>
      </c>
      <c r="J12" s="5" t="s">
        <v>54</v>
      </c>
      <c r="K12" s="5" t="s">
        <v>55</v>
      </c>
      <c r="L12" s="7" t="s">
        <v>56</v>
      </c>
    </row>
    <row r="13" spans="1:12" ht="56">
      <c r="A13" s="10">
        <v>12</v>
      </c>
      <c r="B13" s="11">
        <v>21034</v>
      </c>
      <c r="C13" s="5" t="s">
        <v>57</v>
      </c>
      <c r="D13" s="5" t="s">
        <v>58</v>
      </c>
      <c r="E13" s="5" t="s">
        <v>59</v>
      </c>
      <c r="F13" s="5">
        <v>20</v>
      </c>
      <c r="G13" s="6"/>
      <c r="H13" s="6">
        <f>Table5[[#This Row],[Količina]]*Table5[[#This Row],[Jedinična cena]]</f>
        <v>0</v>
      </c>
      <c r="I13" s="5" t="s">
        <v>333</v>
      </c>
      <c r="J13" s="5" t="s">
        <v>60</v>
      </c>
      <c r="K13" s="5" t="s">
        <v>61</v>
      </c>
      <c r="L13" s="7" t="s">
        <v>62</v>
      </c>
    </row>
    <row r="14" spans="1:12" ht="56">
      <c r="A14" s="10">
        <v>13</v>
      </c>
      <c r="B14" s="11">
        <v>21035</v>
      </c>
      <c r="C14" s="5" t="s">
        <v>57</v>
      </c>
      <c r="D14" s="5" t="s">
        <v>63</v>
      </c>
      <c r="E14" s="5" t="s">
        <v>64</v>
      </c>
      <c r="F14" s="5">
        <v>20</v>
      </c>
      <c r="G14" s="6"/>
      <c r="H14" s="6">
        <f>Table5[[#This Row],[Količina]]*Table5[[#This Row],[Jedinična cena]]</f>
        <v>0</v>
      </c>
      <c r="I14" s="5" t="s">
        <v>333</v>
      </c>
      <c r="J14" s="5" t="s">
        <v>60</v>
      </c>
      <c r="K14" s="5" t="s">
        <v>61</v>
      </c>
      <c r="L14" s="7" t="s">
        <v>62</v>
      </c>
    </row>
    <row r="15" spans="1:12" ht="56">
      <c r="A15" s="10">
        <v>14</v>
      </c>
      <c r="B15" s="11">
        <v>21036</v>
      </c>
      <c r="C15" s="5" t="s">
        <v>57</v>
      </c>
      <c r="D15" s="5" t="s">
        <v>65</v>
      </c>
      <c r="E15" s="5" t="s">
        <v>66</v>
      </c>
      <c r="F15" s="5">
        <v>20</v>
      </c>
      <c r="G15" s="6"/>
      <c r="H15" s="6">
        <f>Table5[[#This Row],[Količina]]*Table5[[#This Row],[Jedinična cena]]</f>
        <v>0</v>
      </c>
      <c r="I15" s="5" t="s">
        <v>333</v>
      </c>
      <c r="J15" s="5" t="s">
        <v>60</v>
      </c>
      <c r="K15" s="5" t="s">
        <v>61</v>
      </c>
      <c r="L15" s="7" t="s">
        <v>62</v>
      </c>
    </row>
    <row r="16" spans="1:12" ht="28">
      <c r="A16" s="10">
        <v>15</v>
      </c>
      <c r="B16" s="11">
        <v>21147</v>
      </c>
      <c r="C16" s="5" t="s">
        <v>67</v>
      </c>
      <c r="D16" s="5" t="s">
        <v>68</v>
      </c>
      <c r="E16" s="5" t="s">
        <v>69</v>
      </c>
      <c r="F16" s="5">
        <v>1</v>
      </c>
      <c r="G16" s="6"/>
      <c r="H16" s="6">
        <f>Table5[[#This Row],[Količina]]*Table5[[#This Row],[Jedinična cena]]</f>
        <v>0</v>
      </c>
      <c r="I16" s="5" t="s">
        <v>352</v>
      </c>
      <c r="J16" s="5" t="s">
        <v>70</v>
      </c>
      <c r="K16" s="5" t="s">
        <v>71</v>
      </c>
      <c r="L16" s="7" t="s">
        <v>72</v>
      </c>
    </row>
    <row r="17" spans="1:12" ht="28">
      <c r="A17" s="10">
        <v>16</v>
      </c>
      <c r="B17" s="11">
        <v>21148</v>
      </c>
      <c r="C17" s="5" t="s">
        <v>67</v>
      </c>
      <c r="D17" s="5" t="s">
        <v>73</v>
      </c>
      <c r="E17" s="5" t="s">
        <v>74</v>
      </c>
      <c r="F17" s="5">
        <v>1</v>
      </c>
      <c r="G17" s="6"/>
      <c r="H17" s="6">
        <f>Table5[[#This Row],[Količina]]*Table5[[#This Row],[Jedinična cena]]</f>
        <v>0</v>
      </c>
      <c r="I17" s="5" t="s">
        <v>352</v>
      </c>
      <c r="J17" s="5" t="s">
        <v>70</v>
      </c>
      <c r="K17" s="5" t="s">
        <v>71</v>
      </c>
      <c r="L17" s="7" t="s">
        <v>72</v>
      </c>
    </row>
    <row r="18" spans="1:12" ht="42">
      <c r="A18" s="10">
        <v>17</v>
      </c>
      <c r="B18" s="11">
        <v>24578</v>
      </c>
      <c r="C18" s="5" t="s">
        <v>75</v>
      </c>
      <c r="D18" s="5" t="s">
        <v>76</v>
      </c>
      <c r="E18" s="5" t="s">
        <v>77</v>
      </c>
      <c r="F18" s="5">
        <v>1</v>
      </c>
      <c r="G18" s="6"/>
      <c r="H18" s="6">
        <f>Table5[[#This Row],[Količina]]*Table5[[#This Row],[Jedinična cena]]</f>
        <v>0</v>
      </c>
      <c r="I18" s="5" t="s">
        <v>334</v>
      </c>
      <c r="J18" s="5" t="s">
        <v>78</v>
      </c>
      <c r="K18" s="5" t="s">
        <v>79</v>
      </c>
      <c r="L18" s="7" t="s">
        <v>80</v>
      </c>
    </row>
    <row r="19" spans="1:12" ht="28">
      <c r="A19" s="10">
        <v>18</v>
      </c>
      <c r="B19" s="11">
        <v>27815</v>
      </c>
      <c r="C19" s="5" t="s">
        <v>67</v>
      </c>
      <c r="D19" s="5" t="s">
        <v>81</v>
      </c>
      <c r="E19" s="5" t="s">
        <v>82</v>
      </c>
      <c r="F19" s="5">
        <v>1</v>
      </c>
      <c r="G19" s="6"/>
      <c r="H19" s="6">
        <f>Table5[[#This Row],[Količina]]*Table5[[#This Row],[Jedinična cena]]</f>
        <v>0</v>
      </c>
      <c r="I19" s="5" t="s">
        <v>335</v>
      </c>
      <c r="J19" s="5" t="s">
        <v>83</v>
      </c>
      <c r="K19" s="5" t="s">
        <v>84</v>
      </c>
      <c r="L19" s="7" t="s">
        <v>85</v>
      </c>
    </row>
    <row r="20" spans="1:12" ht="28">
      <c r="A20" s="10">
        <v>19</v>
      </c>
      <c r="B20" s="11">
        <v>27816</v>
      </c>
      <c r="C20" s="5" t="s">
        <v>67</v>
      </c>
      <c r="D20" s="5" t="s">
        <v>86</v>
      </c>
      <c r="E20" s="5" t="s">
        <v>87</v>
      </c>
      <c r="F20" s="5">
        <v>1</v>
      </c>
      <c r="G20" s="6"/>
      <c r="H20" s="6">
        <f>Table5[[#This Row],[Količina]]*Table5[[#This Row],[Jedinična cena]]</f>
        <v>0</v>
      </c>
      <c r="I20" s="5" t="s">
        <v>335</v>
      </c>
      <c r="J20" s="5" t="s">
        <v>83</v>
      </c>
      <c r="K20" s="5" t="s">
        <v>84</v>
      </c>
      <c r="L20" s="7" t="s">
        <v>85</v>
      </c>
    </row>
    <row r="21" spans="1:12" ht="28">
      <c r="A21" s="10">
        <v>20</v>
      </c>
      <c r="B21" s="11">
        <v>28168</v>
      </c>
      <c r="C21" s="5" t="s">
        <v>88</v>
      </c>
      <c r="D21" s="5" t="s">
        <v>89</v>
      </c>
      <c r="E21" s="5" t="s">
        <v>90</v>
      </c>
      <c r="F21" s="5">
        <v>1</v>
      </c>
      <c r="G21" s="6"/>
      <c r="H21" s="6">
        <f>Table5[[#This Row],[Količina]]*Table5[[#This Row],[Jedinična cena]]</f>
        <v>0</v>
      </c>
      <c r="I21" s="5" t="s">
        <v>335</v>
      </c>
      <c r="J21" s="5" t="s">
        <v>83</v>
      </c>
      <c r="K21" s="5" t="s">
        <v>84</v>
      </c>
      <c r="L21" s="7" t="s">
        <v>85</v>
      </c>
    </row>
    <row r="22" spans="1:12" ht="42">
      <c r="A22" s="10">
        <v>21</v>
      </c>
      <c r="B22" s="11">
        <v>28212</v>
      </c>
      <c r="C22" s="5" t="s">
        <v>91</v>
      </c>
      <c r="D22" s="5" t="s">
        <v>92</v>
      </c>
      <c r="E22" s="5" t="s">
        <v>93</v>
      </c>
      <c r="F22" s="5">
        <v>1</v>
      </c>
      <c r="G22" s="6"/>
      <c r="H22" s="6">
        <f>Table5[[#This Row],[Količina]]*Table5[[#This Row],[Jedinična cena]]</f>
        <v>0</v>
      </c>
      <c r="I22" s="5" t="s">
        <v>335</v>
      </c>
      <c r="J22" s="5" t="s">
        <v>83</v>
      </c>
      <c r="K22" s="5" t="s">
        <v>84</v>
      </c>
      <c r="L22" s="7" t="s">
        <v>85</v>
      </c>
    </row>
    <row r="23" spans="1:12" ht="42">
      <c r="A23" s="10">
        <v>22</v>
      </c>
      <c r="B23" s="11">
        <v>28213</v>
      </c>
      <c r="C23" s="5" t="s">
        <v>91</v>
      </c>
      <c r="D23" s="5" t="s">
        <v>94</v>
      </c>
      <c r="E23" s="5" t="s">
        <v>95</v>
      </c>
      <c r="F23" s="5">
        <v>1</v>
      </c>
      <c r="G23" s="6"/>
      <c r="H23" s="6">
        <f>Table5[[#This Row],[Količina]]*Table5[[#This Row],[Jedinična cena]]</f>
        <v>0</v>
      </c>
      <c r="I23" s="5" t="s">
        <v>335</v>
      </c>
      <c r="J23" s="5" t="s">
        <v>83</v>
      </c>
      <c r="K23" s="5" t="s">
        <v>84</v>
      </c>
      <c r="L23" s="7" t="s">
        <v>85</v>
      </c>
    </row>
    <row r="24" spans="1:12" ht="28">
      <c r="A24" s="10">
        <v>23</v>
      </c>
      <c r="B24" s="11">
        <v>32515</v>
      </c>
      <c r="C24" s="5" t="s">
        <v>96</v>
      </c>
      <c r="D24" s="5" t="s">
        <v>97</v>
      </c>
      <c r="E24" s="5" t="s">
        <v>98</v>
      </c>
      <c r="F24" s="5">
        <v>1</v>
      </c>
      <c r="G24" s="6"/>
      <c r="H24" s="6">
        <f>Table5[[#This Row],[Količina]]*Table5[[#This Row],[Jedinična cena]]</f>
        <v>0</v>
      </c>
      <c r="I24" s="5" t="s">
        <v>336</v>
      </c>
      <c r="J24" s="5" t="s">
        <v>99</v>
      </c>
      <c r="K24" s="5" t="s">
        <v>100</v>
      </c>
      <c r="L24" s="7" t="s">
        <v>101</v>
      </c>
    </row>
    <row r="25" spans="1:12" ht="28">
      <c r="A25" s="10">
        <v>24</v>
      </c>
      <c r="B25" s="11">
        <v>32516</v>
      </c>
      <c r="C25" s="5" t="s">
        <v>96</v>
      </c>
      <c r="D25" s="5" t="s">
        <v>102</v>
      </c>
      <c r="E25" s="5" t="s">
        <v>103</v>
      </c>
      <c r="F25" s="5">
        <v>1</v>
      </c>
      <c r="G25" s="6"/>
      <c r="H25" s="6">
        <f>Table5[[#This Row],[Količina]]*Table5[[#This Row],[Jedinična cena]]</f>
        <v>0</v>
      </c>
      <c r="I25" s="5" t="s">
        <v>336</v>
      </c>
      <c r="J25" s="5" t="s">
        <v>99</v>
      </c>
      <c r="K25" s="5" t="s">
        <v>100</v>
      </c>
      <c r="L25" s="7" t="s">
        <v>101</v>
      </c>
    </row>
    <row r="26" spans="1:12" ht="28">
      <c r="A26" s="10">
        <v>25</v>
      </c>
      <c r="B26" s="11">
        <v>32529</v>
      </c>
      <c r="C26" s="5" t="s">
        <v>104</v>
      </c>
      <c r="D26" s="5" t="s">
        <v>105</v>
      </c>
      <c r="E26" s="5" t="s">
        <v>106</v>
      </c>
      <c r="F26" s="5">
        <v>2</v>
      </c>
      <c r="G26" s="6"/>
      <c r="H26" s="6">
        <f>Table5[[#This Row],[Količina]]*Table5[[#This Row],[Jedinična cena]]</f>
        <v>0</v>
      </c>
      <c r="I26" s="5" t="s">
        <v>331</v>
      </c>
      <c r="J26" s="5" t="s">
        <v>41</v>
      </c>
      <c r="K26" s="5" t="s">
        <v>107</v>
      </c>
      <c r="L26" s="7" t="s">
        <v>108</v>
      </c>
    </row>
    <row r="27" spans="1:12" ht="28">
      <c r="A27" s="10">
        <v>26</v>
      </c>
      <c r="B27" s="11">
        <v>35798</v>
      </c>
      <c r="C27" s="5" t="s">
        <v>109</v>
      </c>
      <c r="D27" s="5" t="s">
        <v>110</v>
      </c>
      <c r="E27" s="5" t="s">
        <v>111</v>
      </c>
      <c r="F27" s="5">
        <v>1</v>
      </c>
      <c r="G27" s="6"/>
      <c r="H27" s="6">
        <f>Table5[[#This Row],[Količina]]*Table5[[#This Row],[Jedinična cena]]</f>
        <v>0</v>
      </c>
      <c r="I27" s="5" t="s">
        <v>337</v>
      </c>
      <c r="J27" s="5" t="s">
        <v>112</v>
      </c>
      <c r="K27" s="5" t="s">
        <v>113</v>
      </c>
      <c r="L27" s="7" t="s">
        <v>114</v>
      </c>
    </row>
    <row r="28" spans="1:12" ht="42">
      <c r="A28" s="10">
        <v>27</v>
      </c>
      <c r="B28" s="11">
        <v>35800</v>
      </c>
      <c r="C28" s="5" t="s">
        <v>115</v>
      </c>
      <c r="D28" s="5" t="s">
        <v>116</v>
      </c>
      <c r="E28" s="5" t="s">
        <v>117</v>
      </c>
      <c r="F28" s="5">
        <v>1</v>
      </c>
      <c r="G28" s="6"/>
      <c r="H28" s="6">
        <f>Table5[[#This Row],[Količina]]*Table5[[#This Row],[Jedinična cena]]</f>
        <v>0</v>
      </c>
      <c r="I28" s="5" t="s">
        <v>334</v>
      </c>
      <c r="J28" s="5" t="s">
        <v>78</v>
      </c>
      <c r="K28" s="5" t="s">
        <v>118</v>
      </c>
      <c r="L28" s="7" t="s">
        <v>119</v>
      </c>
    </row>
    <row r="29" spans="1:12" ht="42">
      <c r="A29" s="10">
        <v>28</v>
      </c>
      <c r="B29" s="11">
        <v>39895</v>
      </c>
      <c r="C29" s="5" t="s">
        <v>120</v>
      </c>
      <c r="D29" s="5" t="s">
        <v>121</v>
      </c>
      <c r="E29" s="5" t="s">
        <v>122</v>
      </c>
      <c r="F29" s="5">
        <v>2</v>
      </c>
      <c r="G29" s="6"/>
      <c r="H29" s="6">
        <f>Table5[[#This Row],[Količina]]*Table5[[#This Row],[Jedinična cena]]</f>
        <v>0</v>
      </c>
      <c r="I29" s="5" t="s">
        <v>338</v>
      </c>
      <c r="J29" s="5" t="s">
        <v>123</v>
      </c>
      <c r="K29" s="5" t="s">
        <v>124</v>
      </c>
      <c r="L29" s="7" t="s">
        <v>125</v>
      </c>
    </row>
    <row r="30" spans="1:12" ht="42">
      <c r="A30" s="10">
        <v>29</v>
      </c>
      <c r="B30" s="11">
        <v>40190</v>
      </c>
      <c r="C30" s="5" t="s">
        <v>44</v>
      </c>
      <c r="D30" s="5" t="s">
        <v>126</v>
      </c>
      <c r="E30" s="5" t="s">
        <v>127</v>
      </c>
      <c r="F30" s="5">
        <v>1</v>
      </c>
      <c r="G30" s="6"/>
      <c r="H30" s="6">
        <f>Table5[[#This Row],[Količina]]*Table5[[#This Row],[Jedinična cena]]</f>
        <v>0</v>
      </c>
      <c r="I30" s="5" t="s">
        <v>331</v>
      </c>
      <c r="J30" s="5" t="s">
        <v>41</v>
      </c>
      <c r="K30" s="5" t="s">
        <v>47</v>
      </c>
      <c r="L30" s="7" t="s">
        <v>48</v>
      </c>
    </row>
    <row r="31" spans="1:12" ht="42">
      <c r="A31" s="10">
        <v>30</v>
      </c>
      <c r="B31" s="11">
        <v>40191</v>
      </c>
      <c r="C31" s="5" t="s">
        <v>44</v>
      </c>
      <c r="D31" s="5" t="s">
        <v>128</v>
      </c>
      <c r="E31" s="5" t="s">
        <v>129</v>
      </c>
      <c r="F31" s="5">
        <v>1</v>
      </c>
      <c r="G31" s="6"/>
      <c r="H31" s="6">
        <f>Table5[[#This Row],[Količina]]*Table5[[#This Row],[Jedinična cena]]</f>
        <v>0</v>
      </c>
      <c r="I31" s="5" t="s">
        <v>331</v>
      </c>
      <c r="J31" s="5" t="s">
        <v>41</v>
      </c>
      <c r="K31" s="5" t="s">
        <v>47</v>
      </c>
      <c r="L31" s="7" t="s">
        <v>48</v>
      </c>
    </row>
    <row r="32" spans="1:12" ht="42">
      <c r="A32" s="10">
        <v>31</v>
      </c>
      <c r="B32" s="11">
        <v>40192</v>
      </c>
      <c r="C32" s="5" t="s">
        <v>44</v>
      </c>
      <c r="D32" s="5" t="s">
        <v>130</v>
      </c>
      <c r="E32" s="5" t="s">
        <v>131</v>
      </c>
      <c r="F32" s="5">
        <v>1</v>
      </c>
      <c r="G32" s="6"/>
      <c r="H32" s="6">
        <f>Table5[[#This Row],[Količina]]*Table5[[#This Row],[Jedinična cena]]</f>
        <v>0</v>
      </c>
      <c r="I32" s="5" t="s">
        <v>331</v>
      </c>
      <c r="J32" s="5" t="s">
        <v>41</v>
      </c>
      <c r="K32" s="5" t="s">
        <v>47</v>
      </c>
      <c r="L32" s="7" t="s">
        <v>48</v>
      </c>
    </row>
    <row r="33" spans="1:12" ht="42">
      <c r="A33" s="10">
        <v>32</v>
      </c>
      <c r="B33" s="11">
        <v>40193</v>
      </c>
      <c r="C33" s="5" t="s">
        <v>44</v>
      </c>
      <c r="D33" s="5" t="s">
        <v>132</v>
      </c>
      <c r="E33" s="5" t="s">
        <v>133</v>
      </c>
      <c r="F33" s="5">
        <v>1</v>
      </c>
      <c r="G33" s="6"/>
      <c r="H33" s="6">
        <f>Table5[[#This Row],[Količina]]*Table5[[#This Row],[Jedinična cena]]</f>
        <v>0</v>
      </c>
      <c r="I33" s="5" t="s">
        <v>331</v>
      </c>
      <c r="J33" s="5" t="s">
        <v>41</v>
      </c>
      <c r="K33" s="5" t="s">
        <v>47</v>
      </c>
      <c r="L33" s="7" t="s">
        <v>48</v>
      </c>
    </row>
    <row r="34" spans="1:12" ht="42">
      <c r="A34" s="10">
        <v>33</v>
      </c>
      <c r="B34" s="11">
        <v>40194</v>
      </c>
      <c r="C34" s="5" t="s">
        <v>44</v>
      </c>
      <c r="D34" s="5" t="s">
        <v>134</v>
      </c>
      <c r="E34" s="5" t="s">
        <v>135</v>
      </c>
      <c r="F34" s="5">
        <v>1</v>
      </c>
      <c r="G34" s="6"/>
      <c r="H34" s="6">
        <f>Table5[[#This Row],[Količina]]*Table5[[#This Row],[Jedinična cena]]</f>
        <v>0</v>
      </c>
      <c r="I34" s="5" t="s">
        <v>331</v>
      </c>
      <c r="J34" s="5" t="s">
        <v>41</v>
      </c>
      <c r="K34" s="5" t="s">
        <v>47</v>
      </c>
      <c r="L34" s="7" t="s">
        <v>48</v>
      </c>
    </row>
    <row r="35" spans="1:12" ht="42">
      <c r="A35" s="10">
        <v>34</v>
      </c>
      <c r="B35" s="11">
        <v>40195</v>
      </c>
      <c r="C35" s="5" t="s">
        <v>44</v>
      </c>
      <c r="D35" s="5" t="s">
        <v>136</v>
      </c>
      <c r="E35" s="5" t="s">
        <v>137</v>
      </c>
      <c r="F35" s="5">
        <v>1</v>
      </c>
      <c r="G35" s="6"/>
      <c r="H35" s="6">
        <f>Table5[[#This Row],[Količina]]*Table5[[#This Row],[Jedinična cena]]</f>
        <v>0</v>
      </c>
      <c r="I35" s="5" t="s">
        <v>331</v>
      </c>
      <c r="J35" s="5" t="s">
        <v>41</v>
      </c>
      <c r="K35" s="5" t="s">
        <v>47</v>
      </c>
      <c r="L35" s="7" t="s">
        <v>48</v>
      </c>
    </row>
    <row r="36" spans="1:12" ht="42">
      <c r="A36" s="10">
        <v>35</v>
      </c>
      <c r="B36" s="11">
        <v>40196</v>
      </c>
      <c r="C36" s="5" t="s">
        <v>44</v>
      </c>
      <c r="D36" s="5" t="s">
        <v>138</v>
      </c>
      <c r="E36" s="5" t="s">
        <v>139</v>
      </c>
      <c r="F36" s="5">
        <v>1</v>
      </c>
      <c r="G36" s="6"/>
      <c r="H36" s="6">
        <f>Table5[[#This Row],[Količina]]*Table5[[#This Row],[Jedinična cena]]</f>
        <v>0</v>
      </c>
      <c r="I36" s="5" t="s">
        <v>331</v>
      </c>
      <c r="J36" s="5" t="s">
        <v>41</v>
      </c>
      <c r="K36" s="5" t="s">
        <v>47</v>
      </c>
      <c r="L36" s="7" t="s">
        <v>48</v>
      </c>
    </row>
    <row r="37" spans="1:12" ht="42">
      <c r="A37" s="10">
        <v>36</v>
      </c>
      <c r="B37" s="11">
        <v>40197</v>
      </c>
      <c r="C37" s="5" t="s">
        <v>44</v>
      </c>
      <c r="D37" s="5" t="s">
        <v>140</v>
      </c>
      <c r="E37" s="5" t="s">
        <v>141</v>
      </c>
      <c r="F37" s="5">
        <v>1</v>
      </c>
      <c r="G37" s="6"/>
      <c r="H37" s="6">
        <f>Table5[[#This Row],[Količina]]*Table5[[#This Row],[Jedinična cena]]</f>
        <v>0</v>
      </c>
      <c r="I37" s="5" t="s">
        <v>331</v>
      </c>
      <c r="J37" s="5" t="s">
        <v>41</v>
      </c>
      <c r="K37" s="5" t="s">
        <v>47</v>
      </c>
      <c r="L37" s="7" t="s">
        <v>48</v>
      </c>
    </row>
    <row r="38" spans="1:12" ht="42">
      <c r="A38" s="10">
        <v>37</v>
      </c>
      <c r="B38" s="11">
        <v>40198</v>
      </c>
      <c r="C38" s="5" t="s">
        <v>44</v>
      </c>
      <c r="D38" s="5" t="s">
        <v>142</v>
      </c>
      <c r="E38" s="5" t="s">
        <v>143</v>
      </c>
      <c r="F38" s="5">
        <v>1</v>
      </c>
      <c r="G38" s="6"/>
      <c r="H38" s="6">
        <f>Table5[[#This Row],[Količina]]*Table5[[#This Row],[Jedinična cena]]</f>
        <v>0</v>
      </c>
      <c r="I38" s="5" t="s">
        <v>331</v>
      </c>
      <c r="J38" s="5" t="s">
        <v>41</v>
      </c>
      <c r="K38" s="5" t="s">
        <v>47</v>
      </c>
      <c r="L38" s="7" t="s">
        <v>48</v>
      </c>
    </row>
    <row r="39" spans="1:12" ht="28">
      <c r="A39" s="10">
        <v>38</v>
      </c>
      <c r="B39" s="11">
        <v>41063</v>
      </c>
      <c r="C39" s="5" t="s">
        <v>144</v>
      </c>
      <c r="D39" s="5" t="s">
        <v>145</v>
      </c>
      <c r="E39" s="5" t="s">
        <v>146</v>
      </c>
      <c r="F39" s="5">
        <v>1</v>
      </c>
      <c r="G39" s="6"/>
      <c r="H39" s="6">
        <f>Table5[[#This Row],[Količina]]*Table5[[#This Row],[Jedinična cena]]</f>
        <v>0</v>
      </c>
      <c r="I39" s="5" t="s">
        <v>339</v>
      </c>
      <c r="J39" s="5" t="s">
        <v>147</v>
      </c>
      <c r="K39" s="5" t="s">
        <v>148</v>
      </c>
      <c r="L39" s="7" t="s">
        <v>149</v>
      </c>
    </row>
    <row r="40" spans="1:12" ht="28">
      <c r="A40" s="10">
        <v>39</v>
      </c>
      <c r="B40" s="11">
        <v>42634</v>
      </c>
      <c r="C40" s="5" t="s">
        <v>67</v>
      </c>
      <c r="D40" s="5" t="s">
        <v>150</v>
      </c>
      <c r="E40" s="5" t="s">
        <v>151</v>
      </c>
      <c r="F40" s="5">
        <v>1</v>
      </c>
      <c r="G40" s="6"/>
      <c r="H40" s="6">
        <f>Table5[[#This Row],[Količina]]*Table5[[#This Row],[Jedinična cena]]</f>
        <v>0</v>
      </c>
      <c r="I40" s="5" t="s">
        <v>353</v>
      </c>
      <c r="J40" s="5" t="s">
        <v>152</v>
      </c>
      <c r="K40" s="5" t="s">
        <v>153</v>
      </c>
      <c r="L40" s="7" t="s">
        <v>154</v>
      </c>
    </row>
    <row r="41" spans="1:12" ht="42">
      <c r="A41" s="10">
        <v>40</v>
      </c>
      <c r="B41" s="11">
        <v>43460</v>
      </c>
      <c r="C41" s="5" t="s">
        <v>155</v>
      </c>
      <c r="D41" s="5" t="s">
        <v>156</v>
      </c>
      <c r="E41" s="5" t="s">
        <v>157</v>
      </c>
      <c r="F41" s="5">
        <v>1</v>
      </c>
      <c r="G41" s="6"/>
      <c r="H41" s="6">
        <f>Table5[[#This Row],[Količina]]*Table5[[#This Row],[Jedinična cena]]</f>
        <v>0</v>
      </c>
      <c r="I41" s="5" t="s">
        <v>357</v>
      </c>
      <c r="J41" s="5" t="s">
        <v>15</v>
      </c>
      <c r="K41" s="5" t="s">
        <v>158</v>
      </c>
      <c r="L41" s="7" t="s">
        <v>159</v>
      </c>
    </row>
    <row r="42" spans="1:12" ht="42">
      <c r="A42" s="10">
        <v>41</v>
      </c>
      <c r="B42" s="11">
        <v>43461</v>
      </c>
      <c r="C42" s="5" t="s">
        <v>155</v>
      </c>
      <c r="D42" s="5" t="s">
        <v>160</v>
      </c>
      <c r="E42" s="5" t="s">
        <v>161</v>
      </c>
      <c r="F42" s="5">
        <v>1</v>
      </c>
      <c r="G42" s="6"/>
      <c r="H42" s="6">
        <f>Table5[[#This Row],[Količina]]*Table5[[#This Row],[Jedinična cena]]</f>
        <v>0</v>
      </c>
      <c r="I42" s="5" t="s">
        <v>357</v>
      </c>
      <c r="J42" s="5" t="s">
        <v>15</v>
      </c>
      <c r="K42" s="5" t="s">
        <v>158</v>
      </c>
      <c r="L42" s="7" t="s">
        <v>159</v>
      </c>
    </row>
    <row r="43" spans="1:12" ht="42">
      <c r="A43" s="10">
        <v>42</v>
      </c>
      <c r="B43" s="11">
        <v>43462</v>
      </c>
      <c r="C43" s="5" t="s">
        <v>155</v>
      </c>
      <c r="D43" s="5" t="s">
        <v>162</v>
      </c>
      <c r="E43" s="5" t="s">
        <v>163</v>
      </c>
      <c r="F43" s="5">
        <v>1</v>
      </c>
      <c r="G43" s="6"/>
      <c r="H43" s="6">
        <f>Table5[[#This Row],[Količina]]*Table5[[#This Row],[Jedinična cena]]</f>
        <v>0</v>
      </c>
      <c r="I43" s="5" t="s">
        <v>357</v>
      </c>
      <c r="J43" s="5" t="s">
        <v>15</v>
      </c>
      <c r="K43" s="5" t="s">
        <v>158</v>
      </c>
      <c r="L43" s="7" t="s">
        <v>159</v>
      </c>
    </row>
    <row r="44" spans="1:12" ht="42">
      <c r="A44" s="10">
        <v>43</v>
      </c>
      <c r="B44" s="11">
        <v>43463</v>
      </c>
      <c r="C44" s="5" t="s">
        <v>155</v>
      </c>
      <c r="D44" s="5" t="s">
        <v>164</v>
      </c>
      <c r="E44" s="5" t="s">
        <v>165</v>
      </c>
      <c r="F44" s="5">
        <v>1</v>
      </c>
      <c r="G44" s="6"/>
      <c r="H44" s="6">
        <f>Table5[[#This Row],[Količina]]*Table5[[#This Row],[Jedinična cena]]</f>
        <v>0</v>
      </c>
      <c r="I44" s="5" t="s">
        <v>357</v>
      </c>
      <c r="J44" s="5" t="s">
        <v>15</v>
      </c>
      <c r="K44" s="5" t="s">
        <v>158</v>
      </c>
      <c r="L44" s="7" t="s">
        <v>159</v>
      </c>
    </row>
    <row r="45" spans="1:12" ht="42">
      <c r="A45" s="10">
        <v>44</v>
      </c>
      <c r="B45" s="11">
        <v>43464</v>
      </c>
      <c r="C45" s="5" t="s">
        <v>155</v>
      </c>
      <c r="D45" s="5" t="s">
        <v>166</v>
      </c>
      <c r="E45" s="5" t="s">
        <v>167</v>
      </c>
      <c r="F45" s="5">
        <v>1</v>
      </c>
      <c r="G45" s="6"/>
      <c r="H45" s="6">
        <f>Table5[[#This Row],[Količina]]*Table5[[#This Row],[Jedinična cena]]</f>
        <v>0</v>
      </c>
      <c r="I45" s="5" t="s">
        <v>357</v>
      </c>
      <c r="J45" s="5" t="s">
        <v>15</v>
      </c>
      <c r="K45" s="5" t="s">
        <v>158</v>
      </c>
      <c r="L45" s="7" t="s">
        <v>159</v>
      </c>
    </row>
    <row r="46" spans="1:12" ht="28">
      <c r="A46" s="10">
        <v>45</v>
      </c>
      <c r="B46" s="11">
        <v>43505</v>
      </c>
      <c r="C46" s="5" t="s">
        <v>104</v>
      </c>
      <c r="D46" s="5" t="s">
        <v>168</v>
      </c>
      <c r="E46" s="5" t="s">
        <v>169</v>
      </c>
      <c r="F46" s="5">
        <v>1</v>
      </c>
      <c r="G46" s="6"/>
      <c r="H46" s="6">
        <f>Table5[[#This Row],[Količina]]*Table5[[#This Row],[Jedinična cena]]</f>
        <v>0</v>
      </c>
      <c r="I46" s="5" t="s">
        <v>354</v>
      </c>
      <c r="J46" s="5" t="s">
        <v>170</v>
      </c>
      <c r="K46" s="5" t="s">
        <v>171</v>
      </c>
      <c r="L46" s="7" t="s">
        <v>172</v>
      </c>
    </row>
    <row r="47" spans="1:12" ht="42">
      <c r="A47" s="10">
        <v>46</v>
      </c>
      <c r="B47" s="11">
        <v>44028</v>
      </c>
      <c r="C47" s="5" t="s">
        <v>173</v>
      </c>
      <c r="D47" s="5" t="s">
        <v>174</v>
      </c>
      <c r="E47" s="5" t="s">
        <v>175</v>
      </c>
      <c r="F47" s="5">
        <v>1</v>
      </c>
      <c r="G47" s="6"/>
      <c r="H47" s="6">
        <f>Table5[[#This Row],[Količina]]*Table5[[#This Row],[Jedinična cena]]</f>
        <v>0</v>
      </c>
      <c r="I47" s="5" t="s">
        <v>340</v>
      </c>
      <c r="J47" s="5" t="s">
        <v>176</v>
      </c>
      <c r="K47" s="5" t="s">
        <v>177</v>
      </c>
      <c r="L47" s="7" t="s">
        <v>178</v>
      </c>
    </row>
    <row r="48" spans="1:12" ht="42">
      <c r="A48" s="10">
        <v>47</v>
      </c>
      <c r="B48" s="11">
        <v>44029</v>
      </c>
      <c r="C48" s="5" t="s">
        <v>173</v>
      </c>
      <c r="D48" s="5" t="s">
        <v>179</v>
      </c>
      <c r="E48" s="5" t="s">
        <v>180</v>
      </c>
      <c r="F48" s="5">
        <v>1</v>
      </c>
      <c r="G48" s="6"/>
      <c r="H48" s="6">
        <f>Table5[[#This Row],[Količina]]*Table5[[#This Row],[Jedinična cena]]</f>
        <v>0</v>
      </c>
      <c r="I48" s="5" t="s">
        <v>340</v>
      </c>
      <c r="J48" s="5" t="s">
        <v>176</v>
      </c>
      <c r="K48" s="5" t="s">
        <v>177</v>
      </c>
      <c r="L48" s="7" t="s">
        <v>178</v>
      </c>
    </row>
    <row r="49" spans="1:12" ht="42">
      <c r="A49" s="10">
        <v>48</v>
      </c>
      <c r="B49" s="11">
        <v>44030</v>
      </c>
      <c r="C49" s="5" t="s">
        <v>173</v>
      </c>
      <c r="D49" s="5" t="s">
        <v>181</v>
      </c>
      <c r="E49" s="5" t="s">
        <v>182</v>
      </c>
      <c r="F49" s="5">
        <v>1</v>
      </c>
      <c r="G49" s="6"/>
      <c r="H49" s="6">
        <f>Table5[[#This Row],[Količina]]*Table5[[#This Row],[Jedinična cena]]</f>
        <v>0</v>
      </c>
      <c r="I49" s="5" t="s">
        <v>340</v>
      </c>
      <c r="J49" s="5" t="s">
        <v>176</v>
      </c>
      <c r="K49" s="5" t="s">
        <v>177</v>
      </c>
      <c r="L49" s="7" t="s">
        <v>178</v>
      </c>
    </row>
    <row r="50" spans="1:12" ht="28">
      <c r="A50" s="10">
        <v>49</v>
      </c>
      <c r="B50" s="11">
        <v>45573</v>
      </c>
      <c r="C50" s="5" t="s">
        <v>183</v>
      </c>
      <c r="D50" s="5" t="s">
        <v>184</v>
      </c>
      <c r="E50" s="5" t="s">
        <v>185</v>
      </c>
      <c r="F50" s="5">
        <v>1</v>
      </c>
      <c r="G50" s="6"/>
      <c r="H50" s="6">
        <f>Table5[[#This Row],[Količina]]*Table5[[#This Row],[Jedinična cena]]</f>
        <v>0</v>
      </c>
      <c r="I50" s="5" t="s">
        <v>341</v>
      </c>
      <c r="J50" s="5" t="s">
        <v>176</v>
      </c>
      <c r="K50" s="5" t="s">
        <v>186</v>
      </c>
      <c r="L50" s="7" t="s">
        <v>187</v>
      </c>
    </row>
    <row r="51" spans="1:12" ht="126">
      <c r="A51" s="10">
        <v>50</v>
      </c>
      <c r="B51" s="11">
        <v>46039</v>
      </c>
      <c r="C51" s="5" t="s">
        <v>67</v>
      </c>
      <c r="D51" s="5" t="s">
        <v>188</v>
      </c>
      <c r="E51" s="5" t="s">
        <v>189</v>
      </c>
      <c r="F51" s="5">
        <v>1</v>
      </c>
      <c r="G51" s="6"/>
      <c r="H51" s="6">
        <f>Table5[[#This Row],[Količina]]*Table5[[#This Row],[Jedinična cena]]</f>
        <v>0</v>
      </c>
      <c r="I51" s="5" t="s">
        <v>342</v>
      </c>
      <c r="J51" s="5" t="s">
        <v>190</v>
      </c>
      <c r="K51" s="5" t="s">
        <v>191</v>
      </c>
      <c r="L51" s="7" t="s">
        <v>192</v>
      </c>
    </row>
    <row r="52" spans="1:12" ht="42">
      <c r="A52" s="10">
        <v>51</v>
      </c>
      <c r="B52" s="11">
        <v>46895</v>
      </c>
      <c r="C52" s="5" t="s">
        <v>193</v>
      </c>
      <c r="D52" s="5" t="s">
        <v>194</v>
      </c>
      <c r="E52" s="5" t="s">
        <v>195</v>
      </c>
      <c r="F52" s="5">
        <v>1</v>
      </c>
      <c r="G52" s="6"/>
      <c r="H52" s="6">
        <f>Table5[[#This Row],[Količina]]*Table5[[#This Row],[Jedinična cena]]</f>
        <v>0</v>
      </c>
      <c r="I52" s="5" t="s">
        <v>343</v>
      </c>
      <c r="J52" s="5" t="s">
        <v>196</v>
      </c>
      <c r="K52" s="5" t="s">
        <v>197</v>
      </c>
      <c r="L52" s="7" t="s">
        <v>198</v>
      </c>
    </row>
    <row r="53" spans="1:12" ht="42">
      <c r="A53" s="10">
        <v>52</v>
      </c>
      <c r="B53" s="11">
        <v>46896</v>
      </c>
      <c r="C53" s="5" t="s">
        <v>193</v>
      </c>
      <c r="D53" s="5" t="s">
        <v>199</v>
      </c>
      <c r="E53" s="5" t="s">
        <v>200</v>
      </c>
      <c r="F53" s="5">
        <v>1</v>
      </c>
      <c r="G53" s="6"/>
      <c r="H53" s="6">
        <f>Table5[[#This Row],[Količina]]*Table5[[#This Row],[Jedinična cena]]</f>
        <v>0</v>
      </c>
      <c r="I53" s="5" t="s">
        <v>343</v>
      </c>
      <c r="J53" s="5" t="s">
        <v>196</v>
      </c>
      <c r="K53" s="5" t="s">
        <v>197</v>
      </c>
      <c r="L53" s="7" t="s">
        <v>198</v>
      </c>
    </row>
    <row r="54" spans="1:12" ht="42">
      <c r="A54" s="10">
        <v>53</v>
      </c>
      <c r="B54" s="11">
        <v>46897</v>
      </c>
      <c r="C54" s="5" t="s">
        <v>193</v>
      </c>
      <c r="D54" s="5" t="s">
        <v>201</v>
      </c>
      <c r="E54" s="5" t="s">
        <v>202</v>
      </c>
      <c r="F54" s="5">
        <v>1</v>
      </c>
      <c r="G54" s="6"/>
      <c r="H54" s="6">
        <f>Table5[[#This Row],[Količina]]*Table5[[#This Row],[Jedinična cena]]</f>
        <v>0</v>
      </c>
      <c r="I54" s="5" t="s">
        <v>343</v>
      </c>
      <c r="J54" s="5" t="s">
        <v>196</v>
      </c>
      <c r="K54" s="5" t="s">
        <v>197</v>
      </c>
      <c r="L54" s="7" t="s">
        <v>198</v>
      </c>
    </row>
    <row r="55" spans="1:12" ht="28">
      <c r="A55" s="10">
        <v>54</v>
      </c>
      <c r="B55" s="11">
        <v>50651</v>
      </c>
      <c r="C55" s="5" t="s">
        <v>203</v>
      </c>
      <c r="D55" s="5" t="s">
        <v>204</v>
      </c>
      <c r="E55" s="5" t="s">
        <v>205</v>
      </c>
      <c r="F55" s="5">
        <v>1</v>
      </c>
      <c r="G55" s="6"/>
      <c r="H55" s="6">
        <f>Table5[[#This Row],[Količina]]*Table5[[#This Row],[Jedinična cena]]</f>
        <v>0</v>
      </c>
      <c r="I55" s="5" t="s">
        <v>330</v>
      </c>
      <c r="J55" s="5" t="s">
        <v>21</v>
      </c>
      <c r="K55" s="5" t="s">
        <v>206</v>
      </c>
      <c r="L55" s="7" t="s">
        <v>207</v>
      </c>
    </row>
    <row r="56" spans="1:12" ht="28">
      <c r="A56" s="10">
        <v>55</v>
      </c>
      <c r="B56" s="11">
        <v>53376</v>
      </c>
      <c r="C56" s="5" t="s">
        <v>208</v>
      </c>
      <c r="D56" s="5" t="s">
        <v>209</v>
      </c>
      <c r="E56" s="5" t="s">
        <v>210</v>
      </c>
      <c r="F56" s="5">
        <v>40</v>
      </c>
      <c r="G56" s="6"/>
      <c r="H56" s="6">
        <f>Table5[[#This Row],[Količina]]*Table5[[#This Row],[Jedinična cena]]</f>
        <v>0</v>
      </c>
      <c r="I56" s="5" t="s">
        <v>339</v>
      </c>
      <c r="J56" s="5" t="s">
        <v>147</v>
      </c>
      <c r="K56" s="5" t="s">
        <v>211</v>
      </c>
      <c r="L56" s="7" t="s">
        <v>212</v>
      </c>
    </row>
    <row r="57" spans="1:12" ht="42">
      <c r="A57" s="10">
        <v>56</v>
      </c>
      <c r="B57" s="11">
        <v>54736</v>
      </c>
      <c r="C57" s="5" t="s">
        <v>213</v>
      </c>
      <c r="D57" s="5" t="s">
        <v>214</v>
      </c>
      <c r="E57" s="5" t="s">
        <v>215</v>
      </c>
      <c r="F57" s="5">
        <v>1</v>
      </c>
      <c r="G57" s="6"/>
      <c r="H57" s="6">
        <f>Table5[[#This Row],[Količina]]*Table5[[#This Row],[Jedinična cena]]</f>
        <v>0</v>
      </c>
      <c r="I57" s="5" t="s">
        <v>344</v>
      </c>
      <c r="J57" s="5" t="s">
        <v>216</v>
      </c>
      <c r="K57" s="5" t="s">
        <v>217</v>
      </c>
      <c r="L57" s="7" t="s">
        <v>218</v>
      </c>
    </row>
    <row r="58" spans="1:12" ht="70">
      <c r="A58" s="10">
        <v>57</v>
      </c>
      <c r="B58" s="11">
        <v>56408</v>
      </c>
      <c r="C58" s="5" t="s">
        <v>219</v>
      </c>
      <c r="D58" s="5" t="s">
        <v>220</v>
      </c>
      <c r="E58" s="5" t="s">
        <v>221</v>
      </c>
      <c r="F58" s="5">
        <v>1</v>
      </c>
      <c r="G58" s="6"/>
      <c r="H58" s="6">
        <f>Table5[[#This Row],[Količina]]*Table5[[#This Row],[Jedinična cena]]</f>
        <v>0</v>
      </c>
      <c r="I58" s="5" t="s">
        <v>345</v>
      </c>
      <c r="J58" s="5" t="s">
        <v>222</v>
      </c>
      <c r="K58" s="5" t="s">
        <v>223</v>
      </c>
      <c r="L58" s="7" t="s">
        <v>224</v>
      </c>
    </row>
    <row r="59" spans="1:12" ht="28">
      <c r="A59" s="10">
        <v>58</v>
      </c>
      <c r="B59" s="11">
        <v>56902</v>
      </c>
      <c r="C59" s="5" t="s">
        <v>208</v>
      </c>
      <c r="D59" s="5" t="s">
        <v>209</v>
      </c>
      <c r="E59" s="5" t="s">
        <v>225</v>
      </c>
      <c r="F59" s="5">
        <v>1</v>
      </c>
      <c r="G59" s="6"/>
      <c r="H59" s="6">
        <f>Table5[[#This Row],[Količina]]*Table5[[#This Row],[Jedinična cena]]</f>
        <v>0</v>
      </c>
      <c r="I59" s="5" t="s">
        <v>346</v>
      </c>
      <c r="J59" s="5" t="s">
        <v>226</v>
      </c>
      <c r="K59" s="5" t="s">
        <v>227</v>
      </c>
      <c r="L59" s="7" t="s">
        <v>228</v>
      </c>
    </row>
    <row r="60" spans="1:12" ht="28">
      <c r="A60" s="10">
        <v>59</v>
      </c>
      <c r="B60" s="11">
        <v>57100</v>
      </c>
      <c r="C60" s="5" t="s">
        <v>229</v>
      </c>
      <c r="D60" s="5" t="s">
        <v>230</v>
      </c>
      <c r="E60" s="5" t="s">
        <v>231</v>
      </c>
      <c r="F60" s="5">
        <v>0</v>
      </c>
      <c r="G60" s="6"/>
      <c r="H60" s="6">
        <f>Table5[[#This Row],[Količina]]*Table5[[#This Row],[Jedinična cena]]</f>
        <v>0</v>
      </c>
      <c r="I60" s="5" t="s">
        <v>354</v>
      </c>
      <c r="J60" s="5" t="s">
        <v>170</v>
      </c>
      <c r="K60" s="5" t="s">
        <v>232</v>
      </c>
      <c r="L60" s="7" t="s">
        <v>233</v>
      </c>
    </row>
    <row r="61" spans="1:12" ht="42">
      <c r="A61" s="10">
        <v>60</v>
      </c>
      <c r="B61" s="11">
        <v>57447</v>
      </c>
      <c r="C61" s="5" t="s">
        <v>234</v>
      </c>
      <c r="D61" s="5" t="s">
        <v>235</v>
      </c>
      <c r="E61" s="5" t="s">
        <v>236</v>
      </c>
      <c r="F61" s="5">
        <v>1</v>
      </c>
      <c r="G61" s="6"/>
      <c r="H61" s="6">
        <f>Table5[[#This Row],[Količina]]*Table5[[#This Row],[Jedinična cena]]</f>
        <v>0</v>
      </c>
      <c r="I61" s="5" t="s">
        <v>347</v>
      </c>
      <c r="J61" s="5" t="s">
        <v>237</v>
      </c>
      <c r="K61" s="5" t="s">
        <v>238</v>
      </c>
      <c r="L61" s="7" t="s">
        <v>239</v>
      </c>
    </row>
    <row r="62" spans="1:12" ht="42">
      <c r="A62" s="10">
        <v>61</v>
      </c>
      <c r="B62" s="11">
        <v>57448</v>
      </c>
      <c r="C62" s="5" t="s">
        <v>234</v>
      </c>
      <c r="D62" s="5" t="s">
        <v>240</v>
      </c>
      <c r="E62" s="5" t="s">
        <v>241</v>
      </c>
      <c r="F62" s="5">
        <v>2</v>
      </c>
      <c r="G62" s="6"/>
      <c r="H62" s="6">
        <f>Table5[[#This Row],[Količina]]*Table5[[#This Row],[Jedinična cena]]</f>
        <v>0</v>
      </c>
      <c r="I62" s="5" t="s">
        <v>347</v>
      </c>
      <c r="J62" s="5" t="s">
        <v>237</v>
      </c>
      <c r="K62" s="5" t="s">
        <v>238</v>
      </c>
      <c r="L62" s="7" t="s">
        <v>239</v>
      </c>
    </row>
    <row r="63" spans="1:12" ht="70">
      <c r="A63" s="10">
        <v>62</v>
      </c>
      <c r="B63" s="11">
        <v>57449</v>
      </c>
      <c r="C63" s="5" t="s">
        <v>234</v>
      </c>
      <c r="D63" s="5" t="s">
        <v>242</v>
      </c>
      <c r="E63" s="5" t="s">
        <v>243</v>
      </c>
      <c r="F63" s="5">
        <v>2</v>
      </c>
      <c r="G63" s="6"/>
      <c r="H63" s="6">
        <f>Table5[[#This Row],[Količina]]*Table5[[#This Row],[Jedinična cena]]</f>
        <v>0</v>
      </c>
      <c r="I63" s="5" t="s">
        <v>347</v>
      </c>
      <c r="J63" s="5" t="s">
        <v>237</v>
      </c>
      <c r="K63" s="5" t="s">
        <v>238</v>
      </c>
      <c r="L63" s="7" t="s">
        <v>239</v>
      </c>
    </row>
    <row r="64" spans="1:12" ht="42">
      <c r="A64" s="10">
        <v>63</v>
      </c>
      <c r="B64" s="11">
        <v>57450</v>
      </c>
      <c r="C64" s="5" t="s">
        <v>234</v>
      </c>
      <c r="D64" s="5" t="s">
        <v>244</v>
      </c>
      <c r="E64" s="5" t="s">
        <v>245</v>
      </c>
      <c r="F64" s="5">
        <v>5</v>
      </c>
      <c r="G64" s="6"/>
      <c r="H64" s="6">
        <f>Table5[[#This Row],[Količina]]*Table5[[#This Row],[Jedinična cena]]</f>
        <v>0</v>
      </c>
      <c r="I64" s="5" t="s">
        <v>347</v>
      </c>
      <c r="J64" s="5" t="s">
        <v>237</v>
      </c>
      <c r="K64" s="5" t="s">
        <v>238</v>
      </c>
      <c r="L64" s="7" t="s">
        <v>239</v>
      </c>
    </row>
    <row r="65" spans="1:12" ht="42">
      <c r="A65" s="10">
        <v>64</v>
      </c>
      <c r="B65" s="11">
        <v>57451</v>
      </c>
      <c r="C65" s="5" t="s">
        <v>234</v>
      </c>
      <c r="D65" s="5" t="s">
        <v>246</v>
      </c>
      <c r="E65" s="5" t="s">
        <v>247</v>
      </c>
      <c r="F65" s="5">
        <v>5</v>
      </c>
      <c r="G65" s="6"/>
      <c r="H65" s="6">
        <f>Table5[[#This Row],[Količina]]*Table5[[#This Row],[Jedinična cena]]</f>
        <v>0</v>
      </c>
      <c r="I65" s="5" t="s">
        <v>347</v>
      </c>
      <c r="J65" s="5" t="s">
        <v>237</v>
      </c>
      <c r="K65" s="5" t="s">
        <v>238</v>
      </c>
      <c r="L65" s="7" t="s">
        <v>239</v>
      </c>
    </row>
    <row r="66" spans="1:12" ht="56">
      <c r="A66" s="10">
        <v>65</v>
      </c>
      <c r="B66" s="11">
        <v>57452</v>
      </c>
      <c r="C66" s="5" t="s">
        <v>234</v>
      </c>
      <c r="D66" s="5" t="s">
        <v>248</v>
      </c>
      <c r="E66" s="5" t="s">
        <v>249</v>
      </c>
      <c r="F66" s="5">
        <v>2</v>
      </c>
      <c r="G66" s="6"/>
      <c r="H66" s="6">
        <f>Table5[[#This Row],[Količina]]*Table5[[#This Row],[Jedinična cena]]</f>
        <v>0</v>
      </c>
      <c r="I66" s="5" t="s">
        <v>347</v>
      </c>
      <c r="J66" s="5" t="s">
        <v>237</v>
      </c>
      <c r="K66" s="5" t="s">
        <v>238</v>
      </c>
      <c r="L66" s="7" t="s">
        <v>239</v>
      </c>
    </row>
    <row r="67" spans="1:12" ht="56">
      <c r="A67" s="10">
        <v>66</v>
      </c>
      <c r="B67" s="11">
        <v>57453</v>
      </c>
      <c r="C67" s="5" t="s">
        <v>234</v>
      </c>
      <c r="D67" s="5" t="s">
        <v>250</v>
      </c>
      <c r="E67" s="5" t="s">
        <v>251</v>
      </c>
      <c r="F67" s="5">
        <v>2</v>
      </c>
      <c r="G67" s="6"/>
      <c r="H67" s="6">
        <f>Table5[[#This Row],[Količina]]*Table5[[#This Row],[Jedinična cena]]</f>
        <v>0</v>
      </c>
      <c r="I67" s="5" t="s">
        <v>347</v>
      </c>
      <c r="J67" s="5" t="s">
        <v>237</v>
      </c>
      <c r="K67" s="5" t="s">
        <v>238</v>
      </c>
      <c r="L67" s="7" t="s">
        <v>239</v>
      </c>
    </row>
    <row r="68" spans="1:12" ht="56">
      <c r="A68" s="10">
        <v>67</v>
      </c>
      <c r="B68" s="11">
        <v>57454</v>
      </c>
      <c r="C68" s="5" t="s">
        <v>234</v>
      </c>
      <c r="D68" s="5" t="s">
        <v>252</v>
      </c>
      <c r="E68" s="5" t="s">
        <v>253</v>
      </c>
      <c r="F68" s="5">
        <v>2</v>
      </c>
      <c r="G68" s="6"/>
      <c r="H68" s="6">
        <f>Table5[[#This Row],[Količina]]*Table5[[#This Row],[Jedinična cena]]</f>
        <v>0</v>
      </c>
      <c r="I68" s="5" t="s">
        <v>347</v>
      </c>
      <c r="J68" s="5" t="s">
        <v>237</v>
      </c>
      <c r="K68" s="5" t="s">
        <v>238</v>
      </c>
      <c r="L68" s="7" t="s">
        <v>239</v>
      </c>
    </row>
    <row r="69" spans="1:12" ht="56">
      <c r="A69" s="10">
        <v>68</v>
      </c>
      <c r="B69" s="11">
        <v>57455</v>
      </c>
      <c r="C69" s="5" t="s">
        <v>234</v>
      </c>
      <c r="D69" s="5" t="s">
        <v>254</v>
      </c>
      <c r="E69" s="5" t="s">
        <v>255</v>
      </c>
      <c r="F69" s="5">
        <v>2</v>
      </c>
      <c r="G69" s="6"/>
      <c r="H69" s="6">
        <f>Table5[[#This Row],[Količina]]*Table5[[#This Row],[Jedinična cena]]</f>
        <v>0</v>
      </c>
      <c r="I69" s="5" t="s">
        <v>347</v>
      </c>
      <c r="J69" s="5" t="s">
        <v>237</v>
      </c>
      <c r="K69" s="5" t="s">
        <v>238</v>
      </c>
      <c r="L69" s="7" t="s">
        <v>239</v>
      </c>
    </row>
    <row r="70" spans="1:12" ht="42">
      <c r="A70" s="13">
        <v>69</v>
      </c>
      <c r="B70" s="14">
        <v>57539</v>
      </c>
      <c r="C70" s="15" t="s">
        <v>256</v>
      </c>
      <c r="D70" s="15" t="s">
        <v>257</v>
      </c>
      <c r="E70" s="15" t="s">
        <v>258</v>
      </c>
      <c r="F70" s="15">
        <v>1</v>
      </c>
      <c r="G70" s="16"/>
      <c r="H70" s="16">
        <f>Table5[[#This Row],[Količina]]*Table5[[#This Row],[Jedinična cena]]</f>
        <v>0</v>
      </c>
      <c r="I70" s="15" t="s">
        <v>340</v>
      </c>
      <c r="J70" s="15" t="s">
        <v>176</v>
      </c>
      <c r="K70" s="15" t="s">
        <v>177</v>
      </c>
      <c r="L70" s="17" t="s">
        <v>178</v>
      </c>
    </row>
    <row r="71" spans="1:12" ht="42">
      <c r="A71" s="13">
        <v>70</v>
      </c>
      <c r="B71" s="14">
        <v>57540</v>
      </c>
      <c r="C71" s="15" t="s">
        <v>256</v>
      </c>
      <c r="D71" s="15" t="s">
        <v>259</v>
      </c>
      <c r="E71" s="15" t="s">
        <v>260</v>
      </c>
      <c r="F71" s="15">
        <v>1</v>
      </c>
      <c r="G71" s="16"/>
      <c r="H71" s="16">
        <f>Table5[[#This Row],[Količina]]*Table5[[#This Row],[Jedinična cena]]</f>
        <v>0</v>
      </c>
      <c r="I71" s="15" t="s">
        <v>340</v>
      </c>
      <c r="J71" s="15" t="s">
        <v>176</v>
      </c>
      <c r="K71" s="15" t="s">
        <v>177</v>
      </c>
      <c r="L71" s="17" t="s">
        <v>178</v>
      </c>
    </row>
    <row r="72" spans="1:12" ht="42">
      <c r="A72" s="13">
        <v>71</v>
      </c>
      <c r="B72" s="14">
        <v>57541</v>
      </c>
      <c r="C72" s="15" t="s">
        <v>256</v>
      </c>
      <c r="D72" s="15" t="s">
        <v>261</v>
      </c>
      <c r="E72" s="15" t="s">
        <v>262</v>
      </c>
      <c r="F72" s="15">
        <v>1</v>
      </c>
      <c r="G72" s="16"/>
      <c r="H72" s="16">
        <f>Table5[[#This Row],[Količina]]*Table5[[#This Row],[Jedinična cena]]</f>
        <v>0</v>
      </c>
      <c r="I72" s="15" t="s">
        <v>340</v>
      </c>
      <c r="J72" s="15" t="s">
        <v>176</v>
      </c>
      <c r="K72" s="15" t="s">
        <v>177</v>
      </c>
      <c r="L72" s="17" t="s">
        <v>178</v>
      </c>
    </row>
    <row r="73" spans="1:12" ht="42">
      <c r="A73" s="13">
        <v>72</v>
      </c>
      <c r="B73" s="14">
        <v>57542</v>
      </c>
      <c r="C73" s="15" t="s">
        <v>256</v>
      </c>
      <c r="D73" s="15" t="s">
        <v>263</v>
      </c>
      <c r="E73" s="15" t="s">
        <v>264</v>
      </c>
      <c r="F73" s="15">
        <v>1</v>
      </c>
      <c r="G73" s="16"/>
      <c r="H73" s="16">
        <f>Table5[[#This Row],[Količina]]*Table5[[#This Row],[Jedinična cena]]</f>
        <v>0</v>
      </c>
      <c r="I73" s="15" t="s">
        <v>340</v>
      </c>
      <c r="J73" s="15" t="s">
        <v>176</v>
      </c>
      <c r="K73" s="15" t="s">
        <v>177</v>
      </c>
      <c r="L73" s="17" t="s">
        <v>178</v>
      </c>
    </row>
    <row r="74" spans="1:12" ht="42">
      <c r="A74" s="13">
        <v>73</v>
      </c>
      <c r="B74" s="14">
        <v>57543</v>
      </c>
      <c r="C74" s="15" t="s">
        <v>256</v>
      </c>
      <c r="D74" s="15" t="s">
        <v>265</v>
      </c>
      <c r="E74" s="15" t="s">
        <v>266</v>
      </c>
      <c r="F74" s="15">
        <v>1</v>
      </c>
      <c r="G74" s="16"/>
      <c r="H74" s="16">
        <f>Table5[[#This Row],[Količina]]*Table5[[#This Row],[Jedinična cena]]</f>
        <v>0</v>
      </c>
      <c r="I74" s="15" t="s">
        <v>340</v>
      </c>
      <c r="J74" s="15" t="s">
        <v>176</v>
      </c>
      <c r="K74" s="15" t="s">
        <v>177</v>
      </c>
      <c r="L74" s="17" t="s">
        <v>178</v>
      </c>
    </row>
    <row r="75" spans="1:12" ht="42">
      <c r="A75" s="13">
        <v>74</v>
      </c>
      <c r="B75" s="14">
        <v>57544</v>
      </c>
      <c r="C75" s="15" t="s">
        <v>256</v>
      </c>
      <c r="D75" s="15" t="s">
        <v>267</v>
      </c>
      <c r="E75" s="15" t="s">
        <v>268</v>
      </c>
      <c r="F75" s="15">
        <v>1</v>
      </c>
      <c r="G75" s="16"/>
      <c r="H75" s="16">
        <f>Table5[[#This Row],[Količina]]*Table5[[#This Row],[Jedinična cena]]</f>
        <v>0</v>
      </c>
      <c r="I75" s="15" t="s">
        <v>340</v>
      </c>
      <c r="J75" s="15" t="s">
        <v>176</v>
      </c>
      <c r="K75" s="15" t="s">
        <v>177</v>
      </c>
      <c r="L75" s="17" t="s">
        <v>178</v>
      </c>
    </row>
    <row r="76" spans="1:12" ht="28">
      <c r="A76" s="13">
        <v>75</v>
      </c>
      <c r="B76" s="14">
        <v>57613</v>
      </c>
      <c r="C76" s="15" t="s">
        <v>256</v>
      </c>
      <c r="D76" s="15" t="s">
        <v>269</v>
      </c>
      <c r="E76" s="15" t="s">
        <v>270</v>
      </c>
      <c r="F76" s="15">
        <v>1</v>
      </c>
      <c r="G76" s="16"/>
      <c r="H76" s="16">
        <f>Table5[[#This Row],[Količina]]*Table5[[#This Row],[Jedinična cena]]</f>
        <v>0</v>
      </c>
      <c r="I76" s="15" t="s">
        <v>341</v>
      </c>
      <c r="J76" s="15" t="s">
        <v>176</v>
      </c>
      <c r="K76" s="15" t="s">
        <v>271</v>
      </c>
      <c r="L76" s="17" t="s">
        <v>272</v>
      </c>
    </row>
    <row r="77" spans="1:12" ht="28">
      <c r="A77" s="13">
        <v>76</v>
      </c>
      <c r="B77" s="14">
        <v>57614</v>
      </c>
      <c r="C77" s="15" t="s">
        <v>256</v>
      </c>
      <c r="D77" s="15" t="s">
        <v>273</v>
      </c>
      <c r="E77" s="15" t="s">
        <v>274</v>
      </c>
      <c r="F77" s="15">
        <v>1</v>
      </c>
      <c r="G77" s="16"/>
      <c r="H77" s="16">
        <f>Table5[[#This Row],[Količina]]*Table5[[#This Row],[Jedinična cena]]</f>
        <v>0</v>
      </c>
      <c r="I77" s="15" t="s">
        <v>341</v>
      </c>
      <c r="J77" s="15" t="s">
        <v>176</v>
      </c>
      <c r="K77" s="15" t="s">
        <v>271</v>
      </c>
      <c r="L77" s="17" t="s">
        <v>272</v>
      </c>
    </row>
    <row r="78" spans="1:12" ht="28">
      <c r="A78" s="10">
        <v>77</v>
      </c>
      <c r="B78" s="11">
        <v>58954</v>
      </c>
      <c r="C78" s="5" t="s">
        <v>67</v>
      </c>
      <c r="D78" s="5" t="s">
        <v>275</v>
      </c>
      <c r="E78" s="5" t="s">
        <v>276</v>
      </c>
      <c r="F78" s="5">
        <v>1</v>
      </c>
      <c r="G78" s="6"/>
      <c r="H78" s="6">
        <f>Table5[[#This Row],[Količina]]*Table5[[#This Row],[Jedinična cena]]</f>
        <v>0</v>
      </c>
      <c r="I78" s="5" t="s">
        <v>352</v>
      </c>
      <c r="J78" s="5" t="s">
        <v>70</v>
      </c>
      <c r="K78" s="5" t="s">
        <v>71</v>
      </c>
      <c r="L78" s="7" t="s">
        <v>72</v>
      </c>
    </row>
    <row r="79" spans="1:12" ht="42">
      <c r="A79" s="10">
        <v>78</v>
      </c>
      <c r="B79" s="11">
        <v>59181</v>
      </c>
      <c r="C79" s="5" t="s">
        <v>277</v>
      </c>
      <c r="D79" s="5" t="s">
        <v>278</v>
      </c>
      <c r="E79" s="5" t="s">
        <v>279</v>
      </c>
      <c r="F79" s="5">
        <v>1</v>
      </c>
      <c r="G79" s="6"/>
      <c r="H79" s="6">
        <f>Table5[[#This Row],[Količina]]*Table5[[#This Row],[Jedinična cena]]</f>
        <v>0</v>
      </c>
      <c r="I79" s="5" t="s">
        <v>339</v>
      </c>
      <c r="J79" s="5" t="s">
        <v>147</v>
      </c>
      <c r="K79" s="5" t="s">
        <v>280</v>
      </c>
      <c r="L79" s="7" t="s">
        <v>281</v>
      </c>
    </row>
    <row r="80" spans="1:12" ht="42">
      <c r="A80" s="10">
        <v>79</v>
      </c>
      <c r="B80" s="11">
        <v>59182</v>
      </c>
      <c r="C80" s="5" t="s">
        <v>282</v>
      </c>
      <c r="D80" s="5" t="s">
        <v>283</v>
      </c>
      <c r="E80" s="5" t="s">
        <v>284</v>
      </c>
      <c r="F80" s="5">
        <v>1</v>
      </c>
      <c r="G80" s="6"/>
      <c r="H80" s="6">
        <f>Table5[[#This Row],[Količina]]*Table5[[#This Row],[Jedinična cena]]</f>
        <v>0</v>
      </c>
      <c r="I80" s="5" t="s">
        <v>339</v>
      </c>
      <c r="J80" s="5" t="s">
        <v>147</v>
      </c>
      <c r="K80" s="5" t="s">
        <v>280</v>
      </c>
      <c r="L80" s="7" t="s">
        <v>281</v>
      </c>
    </row>
    <row r="81" spans="1:12" ht="28">
      <c r="A81" s="10">
        <v>80</v>
      </c>
      <c r="B81" s="11">
        <v>61051</v>
      </c>
      <c r="C81" s="5" t="s">
        <v>208</v>
      </c>
      <c r="D81" s="5" t="s">
        <v>285</v>
      </c>
      <c r="E81" s="5" t="s">
        <v>286</v>
      </c>
      <c r="F81" s="5">
        <v>30</v>
      </c>
      <c r="G81" s="6"/>
      <c r="H81" s="6">
        <f>Table5[[#This Row],[Količina]]*Table5[[#This Row],[Jedinična cena]]</f>
        <v>0</v>
      </c>
      <c r="I81" s="5" t="s">
        <v>337</v>
      </c>
      <c r="J81" s="5" t="s">
        <v>112</v>
      </c>
      <c r="K81" s="5" t="s">
        <v>287</v>
      </c>
      <c r="L81" s="7" t="s">
        <v>288</v>
      </c>
    </row>
    <row r="82" spans="1:12" ht="28">
      <c r="A82" s="13">
        <v>81</v>
      </c>
      <c r="B82" s="14">
        <v>62411</v>
      </c>
      <c r="C82" s="15" t="s">
        <v>289</v>
      </c>
      <c r="D82" s="15" t="s">
        <v>290</v>
      </c>
      <c r="E82" s="15" t="s">
        <v>291</v>
      </c>
      <c r="F82" s="15">
        <v>2</v>
      </c>
      <c r="G82" s="16"/>
      <c r="H82" s="16">
        <f>Table5[[#This Row],[Količina]]*Table5[[#This Row],[Jedinična cena]]</f>
        <v>0</v>
      </c>
      <c r="I82" s="15" t="s">
        <v>352</v>
      </c>
      <c r="J82" s="15" t="s">
        <v>70</v>
      </c>
      <c r="K82" s="15" t="s">
        <v>292</v>
      </c>
      <c r="L82" s="17" t="s">
        <v>293</v>
      </c>
    </row>
    <row r="83" spans="1:12" ht="42">
      <c r="A83" s="10">
        <v>82</v>
      </c>
      <c r="B83" s="11">
        <v>63697</v>
      </c>
      <c r="C83" s="5" t="s">
        <v>294</v>
      </c>
      <c r="D83" s="5" t="s">
        <v>295</v>
      </c>
      <c r="E83" s="5" t="s">
        <v>296</v>
      </c>
      <c r="F83" s="5">
        <v>1</v>
      </c>
      <c r="G83" s="6"/>
      <c r="H83" s="6">
        <f>Table5[[#This Row],[Količina]]*Table5[[#This Row],[Jedinična cena]]</f>
        <v>0</v>
      </c>
      <c r="I83" s="5" t="s">
        <v>352</v>
      </c>
      <c r="J83" s="5" t="s">
        <v>70</v>
      </c>
      <c r="K83" s="5" t="s">
        <v>297</v>
      </c>
      <c r="L83" s="7" t="s">
        <v>298</v>
      </c>
    </row>
    <row r="84" spans="1:12" ht="42">
      <c r="A84" s="10">
        <v>83</v>
      </c>
      <c r="B84" s="11">
        <v>63698</v>
      </c>
      <c r="C84" s="5" t="s">
        <v>294</v>
      </c>
      <c r="D84" s="5" t="s">
        <v>299</v>
      </c>
      <c r="E84" s="5" t="s">
        <v>300</v>
      </c>
      <c r="F84" s="5">
        <v>1</v>
      </c>
      <c r="G84" s="6"/>
      <c r="H84" s="6">
        <f>Table5[[#This Row],[Količina]]*Table5[[#This Row],[Jedinična cena]]</f>
        <v>0</v>
      </c>
      <c r="I84" s="5" t="s">
        <v>352</v>
      </c>
      <c r="J84" s="5" t="s">
        <v>70</v>
      </c>
      <c r="K84" s="5" t="s">
        <v>297</v>
      </c>
      <c r="L84" s="7" t="s">
        <v>298</v>
      </c>
    </row>
    <row r="85" spans="1:12" ht="28">
      <c r="A85" s="10">
        <v>84</v>
      </c>
      <c r="B85" s="11">
        <v>66040</v>
      </c>
      <c r="C85" s="5" t="s">
        <v>301</v>
      </c>
      <c r="D85" s="5" t="s">
        <v>302</v>
      </c>
      <c r="E85" s="5" t="s">
        <v>303</v>
      </c>
      <c r="F85" s="5">
        <v>10</v>
      </c>
      <c r="G85" s="6"/>
      <c r="H85" s="6">
        <f>Table5[[#This Row],[Količina]]*Table5[[#This Row],[Jedinična cena]]</f>
        <v>0</v>
      </c>
      <c r="I85" s="5" t="s">
        <v>348</v>
      </c>
      <c r="J85" s="5" t="s">
        <v>304</v>
      </c>
      <c r="K85" s="5" t="s">
        <v>305</v>
      </c>
      <c r="L85" s="7" t="s">
        <v>306</v>
      </c>
    </row>
    <row r="86" spans="1:12" ht="126">
      <c r="A86" s="10">
        <v>85</v>
      </c>
      <c r="B86" s="11">
        <v>67937</v>
      </c>
      <c r="C86" s="5" t="s">
        <v>307</v>
      </c>
      <c r="D86" s="5" t="s">
        <v>308</v>
      </c>
      <c r="E86" s="5" t="s">
        <v>309</v>
      </c>
      <c r="F86" s="5">
        <v>1</v>
      </c>
      <c r="G86" s="6"/>
      <c r="H86" s="6">
        <f>Table5[[#This Row],[Količina]]*Table5[[#This Row],[Jedinična cena]]</f>
        <v>0</v>
      </c>
      <c r="I86" s="5" t="s">
        <v>349</v>
      </c>
      <c r="J86" s="5" t="s">
        <v>310</v>
      </c>
      <c r="K86" s="5" t="s">
        <v>311</v>
      </c>
      <c r="L86" s="7" t="s">
        <v>312</v>
      </c>
    </row>
    <row r="87" spans="1:12" ht="28">
      <c r="A87" s="10">
        <v>86</v>
      </c>
      <c r="B87" s="11">
        <v>67942</v>
      </c>
      <c r="C87" s="5" t="s">
        <v>313</v>
      </c>
      <c r="D87" s="5" t="s">
        <v>314</v>
      </c>
      <c r="E87" s="5" t="s">
        <v>315</v>
      </c>
      <c r="F87" s="5">
        <v>2</v>
      </c>
      <c r="G87" s="6"/>
      <c r="H87" s="6">
        <f>Table5[[#This Row],[Količina]]*Table5[[#This Row],[Jedinična cena]]</f>
        <v>0</v>
      </c>
      <c r="I87" s="5" t="s">
        <v>350</v>
      </c>
      <c r="J87" s="5" t="s">
        <v>316</v>
      </c>
      <c r="K87" s="5" t="s">
        <v>317</v>
      </c>
      <c r="L87" s="7" t="s">
        <v>318</v>
      </c>
    </row>
    <row r="88" spans="1:12" ht="28">
      <c r="A88" s="10">
        <v>87</v>
      </c>
      <c r="B88" s="11">
        <v>68671</v>
      </c>
      <c r="C88" s="5" t="s">
        <v>319</v>
      </c>
      <c r="D88" s="5" t="s">
        <v>320</v>
      </c>
      <c r="E88" s="5" t="s">
        <v>321</v>
      </c>
      <c r="F88" s="5">
        <v>3</v>
      </c>
      <c r="G88" s="6"/>
      <c r="H88" s="6">
        <f>Table5[[#This Row],[Količina]]*Table5[[#This Row],[Jedinična cena]]</f>
        <v>0</v>
      </c>
      <c r="I88" s="5" t="s">
        <v>355</v>
      </c>
      <c r="J88" s="5" t="s">
        <v>322</v>
      </c>
      <c r="K88" s="5" t="s">
        <v>323</v>
      </c>
      <c r="L88" s="7" t="s">
        <v>324</v>
      </c>
    </row>
    <row r="89" spans="1:12" ht="28">
      <c r="A89" s="10">
        <v>88</v>
      </c>
      <c r="B89" s="11">
        <v>69070</v>
      </c>
      <c r="C89" s="5" t="s">
        <v>325</v>
      </c>
      <c r="D89" s="5" t="s">
        <v>326</v>
      </c>
      <c r="E89" s="5" t="s">
        <v>327</v>
      </c>
      <c r="F89" s="5">
        <v>1</v>
      </c>
      <c r="G89" s="6"/>
      <c r="H89" s="6">
        <f>Table5[[#This Row],[Količina]]*Table5[[#This Row],[Jedinična cena]]</f>
        <v>0</v>
      </c>
      <c r="I89" s="5" t="s">
        <v>356</v>
      </c>
      <c r="J89" s="5" t="s">
        <v>237</v>
      </c>
      <c r="K89" s="5" t="s">
        <v>328</v>
      </c>
      <c r="L89" s="7" t="s">
        <v>329</v>
      </c>
    </row>
  </sheetData>
  <phoneticPr fontId="4" type="noConversion"/>
  <pageMargins left="0.25" right="0.25" top="0.75" bottom="0.75" header="0.3" footer="0.3"/>
  <pageSetup paperSize="9" scale="76" orientation="landscape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1"/>
  <tableParts count="1">
    <tablePart r:id="rId2"/>
  </tablePart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Tanja Bozic</cp:lastModifiedBy>
  <cp:lastPrinted>2011-11-24T09:24:04Z</cp:lastPrinted>
  <dcterms:created xsi:type="dcterms:W3CDTF">2011-11-23T11:42:12Z</dcterms:created>
  <dcterms:modified xsi:type="dcterms:W3CDTF">2012-04-05T22:34:00Z</dcterms:modified>
</cp:coreProperties>
</file>