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721"/>
  <workbookPr autoCompressPictures="0"/>
  <bookViews>
    <workbookView xWindow="720" yWindow="400" windowWidth="27560" windowHeight="13840"/>
  </bookViews>
  <sheets>
    <sheet name="Sheet10" sheetId="1" r:id="rId1"/>
  </sheets>
  <definedNames>
    <definedName name="_xlnm.Print_Titles" localSheetId="0">Sheet10!$1:$1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" i="1" l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</calcChain>
</file>

<file path=xl/sharedStrings.xml><?xml version="1.0" encoding="utf-8"?>
<sst xmlns="http://schemas.openxmlformats.org/spreadsheetml/2006/main" count="159" uniqueCount="112">
  <si>
    <t>Primalac isporuke</t>
  </si>
  <si>
    <t>Adresa - mesto isporuke</t>
  </si>
  <si>
    <t>Naziv institucije - mesto isporuke</t>
  </si>
  <si>
    <t>Ukupna cena</t>
  </si>
  <si>
    <t>Jedinična cena</t>
  </si>
  <si>
    <t>Količina</t>
  </si>
  <si>
    <t>Opis dobra</t>
  </si>
  <si>
    <t>Katalog</t>
  </si>
  <si>
    <t>Rb</t>
  </si>
  <si>
    <t>Id narudžbine</t>
  </si>
  <si>
    <t>Email</t>
  </si>
  <si>
    <t>Kataloški broj</t>
  </si>
  <si>
    <t>Eurostandard</t>
  </si>
  <si>
    <t>#0530G</t>
  </si>
  <si>
    <t>MBSS -STANDARDS IN MARINELLI BEAKERS (EUR)</t>
  </si>
  <si>
    <t>Радоја Домановића 12 Крагујевац</t>
  </si>
  <si>
    <t>Драгослав Никезић</t>
  </si>
  <si>
    <t>nikezic@kg.ac.rs</t>
  </si>
  <si>
    <t>INEP Zemun</t>
  </si>
  <si>
    <t>#120</t>
  </si>
  <si>
    <t>RIA Insulin (PEG), INEP Zemun: Dijagnostički komplet namenjen kvantitativnom određivanju koncentracije insulina u uzorcima krvnog seruma (RSD)</t>
  </si>
  <si>
    <t>Булевар ЈНА 18 Београд</t>
  </si>
  <si>
    <t>Зоран Станимировић</t>
  </si>
  <si>
    <t>zoran@vet.bg.ac.rs</t>
  </si>
  <si>
    <t>#ER X</t>
  </si>
  <si>
    <t>ER mixture (5 ml, tot activiy 40 kBq) of Am-241, Cd-109, Ce-139, Co-57, Co-60, Cs-137, Hg-203, Sn-113, Sr-85 i Y-88 (EUR)</t>
  </si>
  <si>
    <t>Мике Петровића Аласа 12 Београд</t>
  </si>
  <si>
    <t>Ивана Вуканац</t>
  </si>
  <si>
    <t>vukanac@vinca.rs</t>
  </si>
  <si>
    <t>VICAM</t>
  </si>
  <si>
    <t>#10-402A-H</t>
  </si>
  <si>
    <t>Electron Multirlier, Extrel MEXM/EXM System/C50 (OEM#Y-61) (USD)</t>
  </si>
  <si>
    <t>Милан Тртица</t>
  </si>
  <si>
    <t>etrtica@vinca.rs</t>
  </si>
  <si>
    <t>Apogee Imaging Systems</t>
  </si>
  <si>
    <t>#Alta U1007</t>
  </si>
  <si>
    <t>spectroscopy format CCD camera, back-illuminated, standard cooling, low profile camera head size (USD)</t>
  </si>
  <si>
    <t>Gaskatel</t>
  </si>
  <si>
    <t>#HREF-P03-03</t>
  </si>
  <si>
    <t>HYDROGEN-REFERENCE-ELECTRODE incl. 3 Cartridge, ZTN: 90303399,Handling/shipping  (EUR)</t>
  </si>
  <si>
    <t>Његошева 12 Београд</t>
  </si>
  <si>
    <t>Светлана Штрбац</t>
  </si>
  <si>
    <t>sstrbac@tmf.bg.ac.rs</t>
  </si>
  <si>
    <t>ISOFLEX USA</t>
  </si>
  <si>
    <t>#Kr 84-isotope</t>
  </si>
  <si>
    <t>Kr 84-isotope, purity 99,9%, 3000 ml (STP), one 450 ml stainless steel single-opening 1/4&amp;quot; NPT cylinder and Swagelok Series SS-20VM4-F4-A stainless steel valve right -angle valve with 0.25&amp;quot; NPT male inlet and 0.25&amp;quot; NPT female outlet (U</t>
  </si>
  <si>
    <t>Срђан Петровић</t>
  </si>
  <si>
    <t>petrovs@vinca.rs</t>
  </si>
  <si>
    <t>Gamry instruments</t>
  </si>
  <si>
    <t>#992-00056</t>
  </si>
  <si>
    <t>Reference 600 Potentiostat/Galvanostat/ZRA - The Reference 600™ is a high performance Potentiostat/Galvanostat/ZRA for demanding electrochemical applications. It is ideal for fundamental electrochemical studies in areas as diverse as physical elect</t>
  </si>
  <si>
    <t>Карнегијева 4 Београд</t>
  </si>
  <si>
    <t>Ђорђе Јанаћковић</t>
  </si>
  <si>
    <t>nht@tmf.bg.ac.rs</t>
  </si>
  <si>
    <t xml:space="preserve">#250208-1148020  </t>
  </si>
  <si>
    <t>Standardi u ampuli od 5ml, EUROSTANDARD CZ, Ltd.cer.no.9031-OL-116/08 (EUR)</t>
  </si>
  <si>
    <t>Антоније Оњиа</t>
  </si>
  <si>
    <t>onjia@vinca.rs</t>
  </si>
  <si>
    <t>#310308-1148030</t>
  </si>
  <si>
    <t>Standard u marineli posudi EUROSTANDARD CZ, Ltd.cer.no.9031-OL-208/08 (EUR)</t>
  </si>
  <si>
    <t>Zentech,,</t>
  </si>
  <si>
    <t>#LPE00XcG</t>
  </si>
  <si>
    <t>X chromosome alpha satellite probe green Cytocell, The kits are supplied in an economical 5 test format and come complete with hybridisation solution and DAPI counterstain (EUR)</t>
  </si>
  <si>
    <t>Војводе Степе 459 Београд</t>
  </si>
  <si>
    <t>Биљана Потпаревић</t>
  </si>
  <si>
    <t>bilja22@pharmacy.bg.ac.rs</t>
  </si>
  <si>
    <t>#LPE018R</t>
  </si>
  <si>
    <t>Chromosome 18 alpha satellite probe red Cytocell, The kits are supplied in an economical 5 test format and come complete with hybridisation solution and DAPI counterstain (EUR)</t>
  </si>
  <si>
    <t>MaTeck Material Technologie &amp; Kristalle GmbH,</t>
  </si>
  <si>
    <t>#TA.PM.4N.100087</t>
  </si>
  <si>
    <t>Target composition ITO 90/10, purity 99.9%, dia.203,20 mm x thickness 6,00 mm (RSD)</t>
  </si>
  <si>
    <t>Дана Васиљевић-Радовић</t>
  </si>
  <si>
    <t>dana@nanosys.ihtm.bg.ac.rs</t>
  </si>
  <si>
    <t>#9100010</t>
  </si>
  <si>
    <t>POLIDRIP CEV O. D16 33CM 2L (RSD)</t>
  </si>
  <si>
    <t>Немањина 6 Земун</t>
  </si>
  <si>
    <t>Срђан Благојевић</t>
  </si>
  <si>
    <t>sblagoje@agrif.bg.ac.rs</t>
  </si>
  <si>
    <t>INEP</t>
  </si>
  <si>
    <t>RIA Insulin (PEG), Kat. br. 120, Dijagnosti;ki komplet  namenjen kvantitativnom odredjivanju koncentracije insulina u uzorcima seruma (RSD)</t>
  </si>
  <si>
    <t>Гордана Виторовић</t>
  </si>
  <si>
    <t>radijacija@vet.bg.ac.rs</t>
  </si>
  <si>
    <t>#45350031</t>
  </si>
  <si>
    <t>GC Injection Port Liners, Thermo, 3 mm ID, 105 mm, Pk 5 (RSD)</t>
  </si>
  <si>
    <t>Косте Главинића 8а Београд</t>
  </si>
  <si>
    <t>Јелена Лукић</t>
  </si>
  <si>
    <t>lukicjelena@ieent.org</t>
  </si>
  <si>
    <t>#60180-599</t>
  </si>
  <si>
    <t>2ml screw vial kit THERMO TTR-T - 100pk (RSD)</t>
  </si>
  <si>
    <t>#CBSS2</t>
  </si>
  <si>
    <t>CBSS2 mixture radionuclides standard (EUR)</t>
  </si>
  <si>
    <t>Драгана Поповић</t>
  </si>
  <si>
    <t>draganap@vet.bc.ac.rs</t>
  </si>
  <si>
    <t>#MBSS 2</t>
  </si>
  <si>
    <t>Energy and efficiency calibration standard with mixture Am-241, Cd-109, Ce-139, Co-57, Co-60, Cs-137, Hg-203, Sn-113, Sr-85, Y-88, (500 ml, total activity 40 kBq, resin matrix, 0540G Marinrlly beaker) (EUR)</t>
  </si>
  <si>
    <t>#0540G</t>
  </si>
  <si>
    <t>Empty Marinelly Beaker, 500 ml (EUR)</t>
  </si>
  <si>
    <t>Institut za primenu nuklearne energije</t>
  </si>
  <si>
    <t>#1050</t>
  </si>
  <si>
    <t>FITC antitela protiv misijeg IgG (RSD)</t>
  </si>
  <si>
    <t>29. новембар 142 Београд</t>
  </si>
  <si>
    <t>Младен Вујошевић</t>
  </si>
  <si>
    <t>mladenvu@ibiss.bg.ac.rs</t>
  </si>
  <si>
    <t>Fakultet veterinarske medicine u Beogradu</t>
  </si>
  <si>
    <t>Institut za hemiju, tehnologiju i metalurgiju u Beogradu</t>
  </si>
  <si>
    <t>Tehnološko-metalurški fakultet u Beogradu</t>
  </si>
  <si>
    <t>Farmaceutski fakultet u Beogradu</t>
  </si>
  <si>
    <t>Poljoprivredni fakultet u Beogradu</t>
  </si>
  <si>
    <t>Prirodnomatematički fakultet u Kragujevacu</t>
  </si>
  <si>
    <t>Institut za nuklearne nauke `Vinča`</t>
  </si>
  <si>
    <t>Elektrotehnički institut `Nikola Tesla` a.d. u Beogradu</t>
  </si>
  <si>
    <t>Institut za biološka istraživanja `Siniša Stanković` u Beogradu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</si>
</sst>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trike/>
      <sz val="11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/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/>
      <top/>
      <bottom style="hair">
        <color theme="0" tint="-0.249977111117893"/>
      </bottom>
      <diagonal/>
    </border>
    <border>
      <left/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/>
      <top style="hair">
        <color theme="0" tint="-0.249977111117893"/>
      </top>
      <bottom style="hair">
        <color theme="0" tint="-0.249977111117893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1" fillId="0" borderId="0" xfId="0" applyFont="1"/>
    <xf numFmtId="0" fontId="0" fillId="0" borderId="0" xfId="0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43" fontId="0" fillId="0" borderId="1" xfId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1" fontId="1" fillId="2" borderId="2" xfId="0" applyNumberFormat="1" applyFont="1" applyFill="1" applyBorder="1" applyAlignment="1">
      <alignment horizontal="left" vertical="top" wrapText="1"/>
    </xf>
    <xf numFmtId="1" fontId="1" fillId="2" borderId="3" xfId="0" applyNumberFormat="1" applyFont="1" applyFill="1" applyBorder="1" applyAlignment="1">
      <alignment horizontal="left" vertical="top" wrapText="1"/>
    </xf>
    <xf numFmtId="1" fontId="0" fillId="0" borderId="5" xfId="0" applyNumberFormat="1" applyBorder="1" applyAlignment="1">
      <alignment horizontal="left" vertical="top" wrapText="1"/>
    </xf>
    <xf numFmtId="1" fontId="0" fillId="0" borderId="1" xfId="0" applyNumberFormat="1" applyBorder="1" applyAlignment="1">
      <alignment horizontal="left" vertical="top" wrapText="1"/>
    </xf>
    <xf numFmtId="1" fontId="0" fillId="0" borderId="0" xfId="0" applyNumberFormat="1" applyAlignment="1">
      <alignment horizontal="left" vertical="top" wrapText="1"/>
    </xf>
    <xf numFmtId="0" fontId="6" fillId="0" borderId="5" xfId="0" applyNumberFormat="1" applyFont="1" applyBorder="1" applyAlignment="1">
      <alignment horizontal="left" vertical="top" wrapText="1"/>
    </xf>
    <xf numFmtId="0" fontId="6" fillId="0" borderId="1" xfId="0" applyNumberFormat="1" applyFont="1" applyBorder="1" applyAlignment="1">
      <alignment horizontal="left" vertical="top" wrapText="1"/>
    </xf>
    <xf numFmtId="0" fontId="6" fillId="0" borderId="1" xfId="1" applyNumberFormat="1" applyFont="1" applyBorder="1" applyAlignment="1">
      <alignment horizontal="left" vertical="top" wrapText="1"/>
    </xf>
    <xf numFmtId="0" fontId="6" fillId="0" borderId="6" xfId="0" applyNumberFormat="1" applyFont="1" applyBorder="1" applyAlignment="1">
      <alignment horizontal="left" vertical="top" wrapText="1"/>
    </xf>
  </cellXfs>
  <cellStyles count="4">
    <cellStyle name="Comma" xfId="1" builtinId="3"/>
    <cellStyle name="Followed Hyperlink" xfId="3" builtinId="9" hidden="1"/>
    <cellStyle name="Hyperlink" xfId="2" builtinId="8" hidden="1"/>
    <cellStyle name="Normal" xfId="0" builtinId="0"/>
  </cellStyles>
  <dxfs count="17"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/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numFmt numFmtId="35" formatCode="_(* #,##0.00_);_(* \(#,##0.00\);_(* &quot;-&quot;??_);_(@_)"/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numFmt numFmtId="1" formatCode="0"/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numFmt numFmtId="1" formatCode="0"/>
      <alignment horizontal="left" vertical="top" textRotation="0" wrapText="1" indent="0" justifyLastLine="0" shrinkToFit="0" readingOrder="0"/>
      <border diagonalUp="0" diagonalDown="0">
        <left/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border>
        <top style="hair">
          <color theme="0" tint="-0.249977111117893"/>
        </top>
      </border>
    </dxf>
    <dxf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</border>
    </dxf>
    <dxf>
      <alignment horizontal="left" vertical="top" textRotation="0" wrapText="1" indent="0" justifyLastLine="0" shrinkToFit="0" readingOrder="0"/>
    </dxf>
    <dxf>
      <border>
        <bottom style="hair">
          <color theme="0" tint="-0.249977111117893"/>
        </bottom>
      </border>
    </dxf>
    <dxf>
      <font>
        <b/>
      </font>
      <fill>
        <patternFill patternType="solid">
          <fgColor indexed="64"/>
          <bgColor theme="3" tint="0.79998168889431442"/>
        </patternFill>
      </fill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/>
        <bottom/>
        <vertical style="hair">
          <color theme="0" tint="-0.249977111117893"/>
        </vertical>
        <horizontal style="hair">
          <color theme="0" tint="-0.249977111117893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id="1" name="Table5" displayName="Table5" ref="A1:L22" totalsRowShown="0" headerRowDxfId="16" dataDxfId="14" headerRowBorderDxfId="15" tableBorderDxfId="13" totalsRowBorderDxfId="12">
  <tableColumns count="12">
    <tableColumn id="2" name="Rb" dataDxfId="11"/>
    <tableColumn id="3" name="Id narudžbine" dataDxfId="10"/>
    <tableColumn id="4" name="Katalog" dataDxfId="9"/>
    <tableColumn id="5" name="Kataloški broj" dataDxfId="8"/>
    <tableColumn id="6" name="Opis dobra" dataDxfId="7"/>
    <tableColumn id="7" name="Količina" dataDxfId="6"/>
    <tableColumn id="8" name="Jedinična cena" dataDxfId="5" dataCellStyle="Comma"/>
    <tableColumn id="9" name="Ukupna cena" dataDxfId="4" dataCellStyle="Comma">
      <calculatedColumnFormula>Table5[[#This Row],[Količina]]*Table5[[#This Row],[Jedinična cena]]</calculatedColumnFormula>
    </tableColumn>
    <tableColumn id="10" name="Naziv institucije - mesto isporuke" dataDxfId="3"/>
    <tableColumn id="11" name="Adresa - mesto isporuke" dataDxfId="2"/>
    <tableColumn id="12" name="Primalac isporuke" dataDxfId="1"/>
    <tableColumn id="13" name="Email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view="pageLayout" topLeftCell="A3" workbookViewId="0">
      <selection activeCell="A8" sqref="A8:L8"/>
    </sheetView>
  </sheetViews>
  <sheetFormatPr baseColWidth="10" defaultColWidth="8.83203125" defaultRowHeight="14" x14ac:dyDescent="0"/>
  <cols>
    <col min="1" max="1" width="5.5" style="12" customWidth="1"/>
    <col min="2" max="2" width="8.1640625" style="12" customWidth="1"/>
    <col min="3" max="3" width="20" style="2" customWidth="1"/>
    <col min="4" max="4" width="17.6640625" style="2" customWidth="1"/>
    <col min="5" max="5" width="25.1640625" style="2" customWidth="1"/>
    <col min="6" max="6" width="6.6640625" style="2" customWidth="1"/>
    <col min="7" max="8" width="12.6640625" style="2" customWidth="1"/>
    <col min="9" max="9" width="22.33203125" style="2" customWidth="1"/>
    <col min="10" max="10" width="21.6640625" style="2" customWidth="1"/>
    <col min="11" max="11" width="17.83203125" style="2" customWidth="1"/>
    <col min="12" max="12" width="16.83203125" style="2" customWidth="1"/>
  </cols>
  <sheetData>
    <row r="1" spans="1:12" s="1" customFormat="1" ht="42">
      <c r="A1" s="8" t="s">
        <v>8</v>
      </c>
      <c r="B1" s="9" t="s">
        <v>9</v>
      </c>
      <c r="C1" s="3" t="s">
        <v>7</v>
      </c>
      <c r="D1" s="3" t="s">
        <v>11</v>
      </c>
      <c r="E1" s="3" t="s">
        <v>6</v>
      </c>
      <c r="F1" s="3" t="s">
        <v>5</v>
      </c>
      <c r="G1" s="3" t="s">
        <v>4</v>
      </c>
      <c r="H1" s="3" t="s">
        <v>3</v>
      </c>
      <c r="I1" s="3" t="s">
        <v>2</v>
      </c>
      <c r="J1" s="3" t="s">
        <v>1</v>
      </c>
      <c r="K1" s="3" t="s">
        <v>0</v>
      </c>
      <c r="L1" s="4" t="s">
        <v>10</v>
      </c>
    </row>
    <row r="2" spans="1:12" ht="28">
      <c r="A2" s="10">
        <v>1</v>
      </c>
      <c r="B2" s="11">
        <v>18737</v>
      </c>
      <c r="C2" s="5" t="s">
        <v>12</v>
      </c>
      <c r="D2" s="5" t="s">
        <v>13</v>
      </c>
      <c r="E2" s="5" t="s">
        <v>14</v>
      </c>
      <c r="F2" s="5">
        <v>1</v>
      </c>
      <c r="G2" s="6"/>
      <c r="H2" s="6">
        <f>Table5[[#This Row],[Količina]]*Table5[[#This Row],[Jedinična cena]]</f>
        <v>0</v>
      </c>
      <c r="I2" s="5" t="s">
        <v>108</v>
      </c>
      <c r="J2" s="5" t="s">
        <v>15</v>
      </c>
      <c r="K2" s="5" t="s">
        <v>16</v>
      </c>
      <c r="L2" s="7" t="s">
        <v>17</v>
      </c>
    </row>
    <row r="3" spans="1:12" ht="70">
      <c r="A3" s="10">
        <v>2</v>
      </c>
      <c r="B3" s="11">
        <v>20724</v>
      </c>
      <c r="C3" s="5" t="s">
        <v>18</v>
      </c>
      <c r="D3" s="5" t="s">
        <v>19</v>
      </c>
      <c r="E3" s="5" t="s">
        <v>20</v>
      </c>
      <c r="F3" s="5">
        <v>4</v>
      </c>
      <c r="G3" s="6"/>
      <c r="H3" s="6">
        <f>Table5[[#This Row],[Količina]]*Table5[[#This Row],[Jedinična cena]]</f>
        <v>0</v>
      </c>
      <c r="I3" s="5" t="s">
        <v>103</v>
      </c>
      <c r="J3" s="5" t="s">
        <v>21</v>
      </c>
      <c r="K3" s="5" t="s">
        <v>22</v>
      </c>
      <c r="L3" s="7" t="s">
        <v>23</v>
      </c>
    </row>
    <row r="4" spans="1:12" ht="56">
      <c r="A4" s="10">
        <v>3</v>
      </c>
      <c r="B4" s="11">
        <v>21416</v>
      </c>
      <c r="C4" s="5" t="s">
        <v>12</v>
      </c>
      <c r="D4" s="5" t="s">
        <v>24</v>
      </c>
      <c r="E4" s="5" t="s">
        <v>25</v>
      </c>
      <c r="F4" s="5">
        <v>1</v>
      </c>
      <c r="G4" s="6"/>
      <c r="H4" s="6">
        <f>Table5[[#This Row],[Količina]]*Table5[[#This Row],[Jedinična cena]]</f>
        <v>0</v>
      </c>
      <c r="I4" s="5" t="s">
        <v>109</v>
      </c>
      <c r="J4" s="5" t="s">
        <v>26</v>
      </c>
      <c r="K4" s="5" t="s">
        <v>27</v>
      </c>
      <c r="L4" s="7" t="s">
        <v>28</v>
      </c>
    </row>
    <row r="5" spans="1:12" ht="42">
      <c r="A5" s="10">
        <v>4</v>
      </c>
      <c r="B5" s="11">
        <v>25736</v>
      </c>
      <c r="C5" s="5" t="s">
        <v>29</v>
      </c>
      <c r="D5" s="5" t="s">
        <v>30</v>
      </c>
      <c r="E5" s="5" t="s">
        <v>31</v>
      </c>
      <c r="F5" s="5">
        <v>2</v>
      </c>
      <c r="G5" s="6"/>
      <c r="H5" s="6">
        <f>Table5[[#This Row],[Količina]]*Table5[[#This Row],[Jedinična cena]]</f>
        <v>0</v>
      </c>
      <c r="I5" s="5" t="s">
        <v>109</v>
      </c>
      <c r="J5" s="5" t="s">
        <v>26</v>
      </c>
      <c r="K5" s="5" t="s">
        <v>32</v>
      </c>
      <c r="L5" s="7" t="s">
        <v>33</v>
      </c>
    </row>
    <row r="6" spans="1:12" ht="56">
      <c r="A6" s="10">
        <v>5</v>
      </c>
      <c r="B6" s="11">
        <v>25795</v>
      </c>
      <c r="C6" s="5" t="s">
        <v>34</v>
      </c>
      <c r="D6" s="5" t="s">
        <v>35</v>
      </c>
      <c r="E6" s="5" t="s">
        <v>36</v>
      </c>
      <c r="F6" s="5">
        <v>1</v>
      </c>
      <c r="G6" s="6"/>
      <c r="H6" s="6">
        <f>Table5[[#This Row],[Količina]]*Table5[[#This Row],[Jedinična cena]]</f>
        <v>0</v>
      </c>
      <c r="I6" s="5" t="s">
        <v>109</v>
      </c>
      <c r="J6" s="5" t="s">
        <v>26</v>
      </c>
      <c r="K6" s="5" t="s">
        <v>32</v>
      </c>
      <c r="L6" s="7" t="s">
        <v>33</v>
      </c>
    </row>
    <row r="7" spans="1:12" ht="70">
      <c r="A7" s="10">
        <v>6</v>
      </c>
      <c r="B7" s="11">
        <v>35924</v>
      </c>
      <c r="C7" s="5" t="s">
        <v>37</v>
      </c>
      <c r="D7" s="5" t="s">
        <v>38</v>
      </c>
      <c r="E7" s="5" t="s">
        <v>39</v>
      </c>
      <c r="F7" s="5">
        <v>1</v>
      </c>
      <c r="G7" s="6"/>
      <c r="H7" s="6">
        <f>Table5[[#This Row],[Količina]]*Table5[[#This Row],[Jedinična cena]]</f>
        <v>0</v>
      </c>
      <c r="I7" s="5" t="s">
        <v>104</v>
      </c>
      <c r="J7" s="5" t="s">
        <v>40</v>
      </c>
      <c r="K7" s="5" t="s">
        <v>41</v>
      </c>
      <c r="L7" s="7" t="s">
        <v>42</v>
      </c>
    </row>
    <row r="8" spans="1:12" ht="126">
      <c r="A8" s="13">
        <v>7</v>
      </c>
      <c r="B8" s="14">
        <v>37083</v>
      </c>
      <c r="C8" s="14" t="s">
        <v>43</v>
      </c>
      <c r="D8" s="14" t="s">
        <v>44</v>
      </c>
      <c r="E8" s="14" t="s">
        <v>45</v>
      </c>
      <c r="F8" s="14">
        <v>1</v>
      </c>
      <c r="G8" s="15"/>
      <c r="H8" s="15">
        <f>Table5[[#This Row],[Količina]]*Table5[[#This Row],[Jedinična cena]]</f>
        <v>0</v>
      </c>
      <c r="I8" s="14" t="s">
        <v>109</v>
      </c>
      <c r="J8" s="14" t="s">
        <v>26</v>
      </c>
      <c r="K8" s="14" t="s">
        <v>46</v>
      </c>
      <c r="L8" s="16" t="s">
        <v>47</v>
      </c>
    </row>
    <row r="9" spans="1:12" ht="140">
      <c r="A9" s="10">
        <v>8</v>
      </c>
      <c r="B9" s="11">
        <v>38119</v>
      </c>
      <c r="C9" s="5" t="s">
        <v>48</v>
      </c>
      <c r="D9" s="5" t="s">
        <v>49</v>
      </c>
      <c r="E9" s="5" t="s">
        <v>50</v>
      </c>
      <c r="F9" s="5">
        <v>1</v>
      </c>
      <c r="G9" s="6"/>
      <c r="H9" s="6">
        <f>Table5[[#This Row],[Količina]]*Table5[[#This Row],[Jedinična cena]]</f>
        <v>0</v>
      </c>
      <c r="I9" s="5" t="s">
        <v>105</v>
      </c>
      <c r="J9" s="5" t="s">
        <v>51</v>
      </c>
      <c r="K9" s="5" t="s">
        <v>52</v>
      </c>
      <c r="L9" s="7" t="s">
        <v>53</v>
      </c>
    </row>
    <row r="10" spans="1:12" ht="56">
      <c r="A10" s="10">
        <v>9</v>
      </c>
      <c r="B10" s="11">
        <v>51869</v>
      </c>
      <c r="C10" s="5" t="s">
        <v>12</v>
      </c>
      <c r="D10" s="5" t="s">
        <v>54</v>
      </c>
      <c r="E10" s="5" t="s">
        <v>55</v>
      </c>
      <c r="F10" s="5">
        <v>1</v>
      </c>
      <c r="G10" s="6"/>
      <c r="H10" s="6">
        <f>Table5[[#This Row],[Količina]]*Table5[[#This Row],[Jedinična cena]]</f>
        <v>0</v>
      </c>
      <c r="I10" s="5" t="s">
        <v>109</v>
      </c>
      <c r="J10" s="5" t="s">
        <v>26</v>
      </c>
      <c r="K10" s="5" t="s">
        <v>56</v>
      </c>
      <c r="L10" s="7" t="s">
        <v>57</v>
      </c>
    </row>
    <row r="11" spans="1:12" ht="56">
      <c r="A11" s="10">
        <v>10</v>
      </c>
      <c r="B11" s="11">
        <v>51870</v>
      </c>
      <c r="C11" s="5" t="s">
        <v>12</v>
      </c>
      <c r="D11" s="5" t="s">
        <v>58</v>
      </c>
      <c r="E11" s="5" t="s">
        <v>59</v>
      </c>
      <c r="F11" s="5">
        <v>1</v>
      </c>
      <c r="G11" s="6"/>
      <c r="H11" s="6">
        <f>Table5[[#This Row],[Količina]]*Table5[[#This Row],[Jedinična cena]]</f>
        <v>0</v>
      </c>
      <c r="I11" s="5" t="s">
        <v>109</v>
      </c>
      <c r="J11" s="5" t="s">
        <v>26</v>
      </c>
      <c r="K11" s="5" t="s">
        <v>56</v>
      </c>
      <c r="L11" s="7" t="s">
        <v>57</v>
      </c>
    </row>
    <row r="12" spans="1:12" ht="84">
      <c r="A12" s="10">
        <v>11</v>
      </c>
      <c r="B12" s="11">
        <v>56569</v>
      </c>
      <c r="C12" s="5" t="s">
        <v>60</v>
      </c>
      <c r="D12" s="5" t="s">
        <v>61</v>
      </c>
      <c r="E12" s="5" t="s">
        <v>62</v>
      </c>
      <c r="F12" s="5">
        <v>1</v>
      </c>
      <c r="G12" s="6"/>
      <c r="H12" s="6">
        <f>Table5[[#This Row],[Količina]]*Table5[[#This Row],[Jedinična cena]]</f>
        <v>0</v>
      </c>
      <c r="I12" s="5" t="s">
        <v>106</v>
      </c>
      <c r="J12" s="5" t="s">
        <v>63</v>
      </c>
      <c r="K12" s="5" t="s">
        <v>64</v>
      </c>
      <c r="L12" s="7" t="s">
        <v>65</v>
      </c>
    </row>
    <row r="13" spans="1:12" ht="84">
      <c r="A13" s="10">
        <v>12</v>
      </c>
      <c r="B13" s="11">
        <v>56570</v>
      </c>
      <c r="C13" s="5" t="s">
        <v>60</v>
      </c>
      <c r="D13" s="5" t="s">
        <v>66</v>
      </c>
      <c r="E13" s="5" t="s">
        <v>67</v>
      </c>
      <c r="F13" s="5">
        <v>1</v>
      </c>
      <c r="G13" s="6"/>
      <c r="H13" s="6">
        <f>Table5[[#This Row],[Količina]]*Table5[[#This Row],[Jedinična cena]]</f>
        <v>0</v>
      </c>
      <c r="I13" s="5" t="s">
        <v>106</v>
      </c>
      <c r="J13" s="5" t="s">
        <v>63</v>
      </c>
      <c r="K13" s="5" t="s">
        <v>64</v>
      </c>
      <c r="L13" s="7" t="s">
        <v>65</v>
      </c>
    </row>
    <row r="14" spans="1:12" ht="42">
      <c r="A14" s="10">
        <v>13</v>
      </c>
      <c r="B14" s="11">
        <v>57115</v>
      </c>
      <c r="C14" s="5" t="s">
        <v>68</v>
      </c>
      <c r="D14" s="5" t="s">
        <v>69</v>
      </c>
      <c r="E14" s="5" t="s">
        <v>70</v>
      </c>
      <c r="F14" s="5">
        <v>1</v>
      </c>
      <c r="G14" s="6"/>
      <c r="H14" s="6">
        <f>Table5[[#This Row],[Količina]]*Table5[[#This Row],[Jedinična cena]]</f>
        <v>0</v>
      </c>
      <c r="I14" s="5" t="s">
        <v>104</v>
      </c>
      <c r="J14" s="5" t="s">
        <v>40</v>
      </c>
      <c r="K14" s="5" t="s">
        <v>71</v>
      </c>
      <c r="L14" s="7" t="s">
        <v>72</v>
      </c>
    </row>
    <row r="15" spans="1:12" ht="28">
      <c r="A15" s="10">
        <v>14</v>
      </c>
      <c r="B15" s="11">
        <v>61043</v>
      </c>
      <c r="C15" s="5" t="s">
        <v>29</v>
      </c>
      <c r="D15" s="5" t="s">
        <v>73</v>
      </c>
      <c r="E15" s="5" t="s">
        <v>74</v>
      </c>
      <c r="F15" s="5">
        <v>800</v>
      </c>
      <c r="G15" s="6"/>
      <c r="H15" s="6">
        <f>Table5[[#This Row],[Količina]]*Table5[[#This Row],[Jedinična cena]]</f>
        <v>0</v>
      </c>
      <c r="I15" s="5" t="s">
        <v>107</v>
      </c>
      <c r="J15" s="5" t="s">
        <v>75</v>
      </c>
      <c r="K15" s="5" t="s">
        <v>76</v>
      </c>
      <c r="L15" s="7" t="s">
        <v>77</v>
      </c>
    </row>
    <row r="16" spans="1:12" ht="84">
      <c r="A16" s="10">
        <v>15</v>
      </c>
      <c r="B16" s="11">
        <v>61077</v>
      </c>
      <c r="C16" s="5" t="s">
        <v>78</v>
      </c>
      <c r="D16" s="5" t="s">
        <v>19</v>
      </c>
      <c r="E16" s="5" t="s">
        <v>79</v>
      </c>
      <c r="F16" s="5">
        <v>1</v>
      </c>
      <c r="G16" s="6"/>
      <c r="H16" s="6">
        <f>Table5[[#This Row],[Količina]]*Table5[[#This Row],[Jedinična cena]]</f>
        <v>0</v>
      </c>
      <c r="I16" s="5" t="s">
        <v>103</v>
      </c>
      <c r="J16" s="5" t="s">
        <v>21</v>
      </c>
      <c r="K16" s="5" t="s">
        <v>80</v>
      </c>
      <c r="L16" s="7" t="s">
        <v>81</v>
      </c>
    </row>
    <row r="17" spans="1:12" ht="42">
      <c r="A17" s="10">
        <v>16</v>
      </c>
      <c r="B17" s="11">
        <v>61388</v>
      </c>
      <c r="C17" s="5" t="s">
        <v>29</v>
      </c>
      <c r="D17" s="5" t="s">
        <v>82</v>
      </c>
      <c r="E17" s="5" t="s">
        <v>83</v>
      </c>
      <c r="F17" s="5">
        <v>1</v>
      </c>
      <c r="G17" s="6"/>
      <c r="H17" s="6">
        <f>Table5[[#This Row],[Količina]]*Table5[[#This Row],[Jedinična cena]]</f>
        <v>0</v>
      </c>
      <c r="I17" s="5" t="s">
        <v>110</v>
      </c>
      <c r="J17" s="5" t="s">
        <v>84</v>
      </c>
      <c r="K17" s="5" t="s">
        <v>85</v>
      </c>
      <c r="L17" s="7" t="s">
        <v>86</v>
      </c>
    </row>
    <row r="18" spans="1:12" ht="42">
      <c r="A18" s="10">
        <v>17</v>
      </c>
      <c r="B18" s="11">
        <v>61389</v>
      </c>
      <c r="C18" s="5" t="s">
        <v>29</v>
      </c>
      <c r="D18" s="5" t="s">
        <v>87</v>
      </c>
      <c r="E18" s="5" t="s">
        <v>88</v>
      </c>
      <c r="F18" s="5">
        <v>2</v>
      </c>
      <c r="G18" s="6"/>
      <c r="H18" s="6">
        <f>Table5[[#This Row],[Količina]]*Table5[[#This Row],[Jedinična cena]]</f>
        <v>0</v>
      </c>
      <c r="I18" s="5" t="s">
        <v>110</v>
      </c>
      <c r="J18" s="5" t="s">
        <v>84</v>
      </c>
      <c r="K18" s="5" t="s">
        <v>85</v>
      </c>
      <c r="L18" s="7" t="s">
        <v>86</v>
      </c>
    </row>
    <row r="19" spans="1:12" ht="28">
      <c r="A19" s="10">
        <v>18</v>
      </c>
      <c r="B19" s="11">
        <v>64198</v>
      </c>
      <c r="C19" s="5" t="s">
        <v>12</v>
      </c>
      <c r="D19" s="5" t="s">
        <v>89</v>
      </c>
      <c r="E19" s="5" t="s">
        <v>90</v>
      </c>
      <c r="F19" s="5">
        <v>1</v>
      </c>
      <c r="G19" s="6"/>
      <c r="H19" s="6">
        <f>Table5[[#This Row],[Količina]]*Table5[[#This Row],[Jedinična cena]]</f>
        <v>0</v>
      </c>
      <c r="I19" s="5" t="s">
        <v>103</v>
      </c>
      <c r="J19" s="5" t="s">
        <v>21</v>
      </c>
      <c r="K19" s="5" t="s">
        <v>91</v>
      </c>
      <c r="L19" s="7" t="s">
        <v>92</v>
      </c>
    </row>
    <row r="20" spans="1:12" ht="112">
      <c r="A20" s="10">
        <v>19</v>
      </c>
      <c r="B20" s="11">
        <v>66749</v>
      </c>
      <c r="C20" s="5" t="s">
        <v>12</v>
      </c>
      <c r="D20" s="5" t="s">
        <v>93</v>
      </c>
      <c r="E20" s="5" t="s">
        <v>94</v>
      </c>
      <c r="F20" s="5">
        <v>1</v>
      </c>
      <c r="G20" s="6"/>
      <c r="H20" s="6">
        <f>Table5[[#This Row],[Količina]]*Table5[[#This Row],[Jedinična cena]]</f>
        <v>0</v>
      </c>
      <c r="I20" s="5" t="s">
        <v>109</v>
      </c>
      <c r="J20" s="5" t="s">
        <v>26</v>
      </c>
      <c r="K20" s="5" t="s">
        <v>27</v>
      </c>
      <c r="L20" s="7" t="s">
        <v>28</v>
      </c>
    </row>
    <row r="21" spans="1:12" ht="28">
      <c r="A21" s="10">
        <v>20</v>
      </c>
      <c r="B21" s="11">
        <v>66750</v>
      </c>
      <c r="C21" s="5" t="s">
        <v>12</v>
      </c>
      <c r="D21" s="5" t="s">
        <v>95</v>
      </c>
      <c r="E21" s="5" t="s">
        <v>96</v>
      </c>
      <c r="F21" s="5">
        <v>20</v>
      </c>
      <c r="G21" s="6"/>
      <c r="H21" s="6">
        <f>Table5[[#This Row],[Količina]]*Table5[[#This Row],[Jedinična cena]]</f>
        <v>0</v>
      </c>
      <c r="I21" s="5" t="s">
        <v>109</v>
      </c>
      <c r="J21" s="5" t="s">
        <v>26</v>
      </c>
      <c r="K21" s="5" t="s">
        <v>27</v>
      </c>
      <c r="L21" s="7" t="s">
        <v>28</v>
      </c>
    </row>
    <row r="22" spans="1:12" ht="42">
      <c r="A22" s="10">
        <v>21</v>
      </c>
      <c r="B22" s="11">
        <v>69410</v>
      </c>
      <c r="C22" s="5" t="s">
        <v>97</v>
      </c>
      <c r="D22" s="5" t="s">
        <v>98</v>
      </c>
      <c r="E22" s="5" t="s">
        <v>99</v>
      </c>
      <c r="F22" s="5">
        <v>1</v>
      </c>
      <c r="G22" s="6"/>
      <c r="H22" s="6">
        <f>Table5[[#This Row],[Količina]]*Table5[[#This Row],[Jedinična cena]]</f>
        <v>0</v>
      </c>
      <c r="I22" s="5" t="s">
        <v>111</v>
      </c>
      <c r="J22" s="5" t="s">
        <v>100</v>
      </c>
      <c r="K22" s="5" t="s">
        <v>101</v>
      </c>
      <c r="L22" s="7" t="s">
        <v>102</v>
      </c>
    </row>
  </sheetData>
  <phoneticPr fontId="3" type="noConversion"/>
  <pageMargins left="0.25" right="0.25" top="0.75" bottom="0.75" header="0.3" footer="0.3"/>
  <pageSetup paperSize="9" scale="76" orientation="landscape"/>
  <headerFooter>
    <oddHeader>&amp;L&amp;G JUP Istraživanje i razvoj&amp;C&amp;F&amp;RIOP/4-2011/C/1/NP</oddHeader>
    <oddFooter>&amp;C&amp;P/&amp;N&amp;RM.P.                                                                                                   .
Potpis___________________________________________</oddFooter>
  </headerFooter>
  <legacyDrawingHF r:id="rId1"/>
  <tableParts count="1">
    <tablePart r:id="rId2"/>
  </tableParts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 Tepavcevic</dc:creator>
  <cp:lastModifiedBy>Tanja Bozic</cp:lastModifiedBy>
  <cp:lastPrinted>2011-11-24T09:24:04Z</cp:lastPrinted>
  <dcterms:created xsi:type="dcterms:W3CDTF">2011-11-23T11:42:12Z</dcterms:created>
  <dcterms:modified xsi:type="dcterms:W3CDTF">2012-04-10T11:48:14Z</dcterms:modified>
</cp:coreProperties>
</file>