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20" yWindow="390" windowWidth="27555" windowHeight="13830"/>
  </bookViews>
  <sheets>
    <sheet name="Sheet10" sheetId="1" r:id="rId1"/>
  </sheets>
  <definedNames>
    <definedName name="_xlnm.Print_Titles" localSheetId="0">Sheet10!$1:$1</definedName>
  </definedNames>
  <calcPr calcId="145621"/>
</workbook>
</file>

<file path=xl/calcChain.xml><?xml version="1.0" encoding="utf-8"?>
<calcChain xmlns="http://schemas.openxmlformats.org/spreadsheetml/2006/main">
  <c r="H3" i="1" l="1"/>
  <c r="H4" i="1"/>
  <c r="H2" i="1"/>
  <c r="F5" i="1" l="1"/>
  <c r="H5" i="1" l="1"/>
</calcChain>
</file>

<file path=xl/sharedStrings.xml><?xml version="1.0" encoding="utf-8"?>
<sst xmlns="http://schemas.openxmlformats.org/spreadsheetml/2006/main" count="37" uniqueCount="27">
  <si>
    <t>Primalac isporuke</t>
  </si>
  <si>
    <t>Adresa - mesto isporuke</t>
  </si>
  <si>
    <t>Naziv institucije - mesto isporuke</t>
  </si>
  <si>
    <t>Ukupna cena</t>
  </si>
  <si>
    <t>Jedinična cena</t>
  </si>
  <si>
    <t>Količina</t>
  </si>
  <si>
    <t>Opis dobra</t>
  </si>
  <si>
    <t>Katalog</t>
  </si>
  <si>
    <t>Rb</t>
  </si>
  <si>
    <t>Id narudžbine</t>
  </si>
  <si>
    <t>Email</t>
  </si>
  <si>
    <t>Kataloški broj</t>
  </si>
  <si>
    <t>Total</t>
  </si>
  <si>
    <t>84175</t>
  </si>
  <si>
    <t>IDEXX Laboratories, Inc</t>
  </si>
  <si>
    <t>#00709</t>
  </si>
  <si>
    <t xml:space="preserve">IDEXX APP-ApxIV Ab 5/Strip Actinobacillus pleuropneumoniae </t>
  </si>
  <si>
    <t>Institut za veterinarstvo-Novi Sad u Novom Sadu</t>
  </si>
  <si>
    <t>Rumenački put 6 11000 Novi Sad</t>
  </si>
  <si>
    <t>Tamaš Petrović</t>
  </si>
  <si>
    <t>tomy@niv.ns.ac.rs</t>
  </si>
  <si>
    <t>84176</t>
  </si>
  <si>
    <t>#00381</t>
  </si>
  <si>
    <t xml:space="preserve">CHEKIT Q-fever 2/strip Coxiella Burnetii Serology </t>
  </si>
  <si>
    <t>84177</t>
  </si>
  <si>
    <t>#00343</t>
  </si>
  <si>
    <t xml:space="preserve">HerdChek M.hyo 5/strip Mycoplasma hyopneumoniae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</si>
</sst>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/>
      <diagonal/>
    </border>
    <border>
      <left/>
      <right/>
      <top style="hair">
        <color theme="0" tint="-0.249977111117893"/>
      </top>
      <bottom/>
      <diagonal/>
    </border>
    <border>
      <left/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 hidden="1"/>
    </xf>
    <xf numFmtId="2" fontId="0" fillId="0" borderId="0" xfId="0" applyNumberFormat="1" applyAlignment="1" applyProtection="1">
      <alignment horizontal="left" vertical="top" wrapText="1"/>
      <protection hidden="1"/>
    </xf>
    <xf numFmtId="164" fontId="0" fillId="0" borderId="0" xfId="0" applyNumberFormat="1" applyAlignment="1" applyProtection="1">
      <alignment horizontal="left" vertical="top" wrapText="1"/>
      <protection hidden="1"/>
    </xf>
    <xf numFmtId="164" fontId="0" fillId="0" borderId="0" xfId="0" applyNumberFormat="1" applyAlignment="1" applyProtection="1">
      <alignment horizontal="left" vertical="top" wrapText="1"/>
      <protection locked="0" hidden="1"/>
    </xf>
    <xf numFmtId="0" fontId="0" fillId="0" borderId="6" xfId="0" applyBorder="1" applyAlignment="1" applyProtection="1">
      <alignment horizontal="left" vertical="top" wrapText="1"/>
      <protection hidden="1"/>
    </xf>
    <xf numFmtId="0" fontId="0" fillId="0" borderId="7" xfId="0" applyBorder="1" applyAlignment="1" applyProtection="1">
      <alignment horizontal="left" vertical="top" wrapText="1"/>
      <protection hidden="1"/>
    </xf>
    <xf numFmtId="0" fontId="0" fillId="0" borderId="4" xfId="0" applyBorder="1" applyAlignment="1" applyProtection="1">
      <alignment horizontal="left" vertical="top" wrapText="1"/>
      <protection hidden="1"/>
    </xf>
    <xf numFmtId="164" fontId="0" fillId="0" borderId="6" xfId="0" applyNumberFormat="1" applyBorder="1" applyAlignment="1" applyProtection="1">
      <alignment horizontal="left" vertical="top" wrapText="1"/>
      <protection hidden="1"/>
    </xf>
    <xf numFmtId="164" fontId="0" fillId="0" borderId="4" xfId="0" applyNumberFormat="1" applyBorder="1" applyAlignment="1" applyProtection="1">
      <alignment horizontal="left" vertical="top" wrapText="1"/>
      <protection hidden="1"/>
    </xf>
    <xf numFmtId="0" fontId="0" fillId="0" borderId="5" xfId="0" applyBorder="1" applyAlignment="1" applyProtection="1">
      <alignment horizontal="left" vertical="top" wrapText="1"/>
      <protection hidden="1"/>
    </xf>
    <xf numFmtId="1" fontId="0" fillId="0" borderId="11" xfId="0" applyNumberFormat="1" applyBorder="1" applyAlignment="1" applyProtection="1">
      <alignment horizontal="left" vertical="top" wrapText="1"/>
      <protection hidden="1"/>
    </xf>
    <xf numFmtId="1" fontId="0" fillId="0" borderId="8" xfId="0" applyNumberFormat="1" applyBorder="1" applyAlignment="1" applyProtection="1">
      <alignment horizontal="left" vertical="top" wrapText="1"/>
      <protection hidden="1"/>
    </xf>
    <xf numFmtId="0" fontId="0" fillId="0" borderId="8" xfId="0" applyBorder="1" applyAlignment="1" applyProtection="1">
      <alignment horizontal="left" vertical="top" wrapText="1"/>
      <protection hidden="1"/>
    </xf>
    <xf numFmtId="0" fontId="0" fillId="0" borderId="9" xfId="0" applyBorder="1" applyAlignment="1" applyProtection="1">
      <alignment horizontal="left" vertical="top" wrapText="1"/>
      <protection hidden="1"/>
    </xf>
    <xf numFmtId="2" fontId="0" fillId="0" borderId="9" xfId="0" applyNumberFormat="1" applyBorder="1" applyAlignment="1" applyProtection="1">
      <alignment horizontal="left" vertical="top" wrapText="1"/>
      <protection hidden="1"/>
    </xf>
    <xf numFmtId="164" fontId="0" fillId="0" borderId="10" xfId="0" applyNumberFormat="1" applyBorder="1" applyAlignment="1" applyProtection="1">
      <alignment horizontal="left" vertical="top" wrapText="1"/>
      <protection locked="0" hidden="1"/>
    </xf>
    <xf numFmtId="0" fontId="0" fillId="0" borderId="11" xfId="0" applyBorder="1" applyAlignment="1" applyProtection="1">
      <alignment horizontal="left" vertical="top" wrapText="1"/>
      <protection hidden="1"/>
    </xf>
  </cellXfs>
  <cellStyles count="1">
    <cellStyle name="Normal" xfId="0" builtinId="0"/>
  </cellStyles>
  <dxfs count="30"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/>
        <top style="hair">
          <color theme="0" tint="-0.249977111117893"/>
        </top>
        <bottom/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>
        <left/>
        <right/>
        <top style="hair">
          <color theme="0" tint="-0.249977111117893"/>
        </top>
        <bottom style="hair">
          <color theme="0" tint="-0.249977111117893"/>
        </bottom>
      </border>
      <protection locked="0" hidden="1"/>
    </dxf>
    <dxf>
      <numFmt numFmtId="2" formatCode="0.0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numFmt numFmtId="1" formatCode="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numFmt numFmtId="1" formatCode="0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border>
        <top style="hair">
          <color theme="0" tint="-0.249977111117893"/>
        </top>
      </border>
    </dxf>
    <dxf>
      <protection locked="1" hidden="1"/>
    </dxf>
    <dxf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</dxf>
    <dxf>
      <alignment horizontal="left" vertical="top" textRotation="0" wrapText="1" indent="0" justifyLastLine="0" shrinkToFit="0" readingOrder="0"/>
    </dxf>
    <dxf>
      <border>
        <bottom style="hair">
          <color theme="0" tint="-0.249977111117893"/>
        </bottom>
      </border>
    </dxf>
    <dxf>
      <font>
        <b/>
      </font>
      <fill>
        <patternFill patternType="solid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/>
        <bottom/>
        <vertical style="hair">
          <color theme="0" tint="-0.249977111117893"/>
        </vertical>
        <horizontal style="hair">
          <color theme="0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5" displayName="Table5" ref="A1:L5" totalsRowCount="1" headerRowDxfId="29" dataDxfId="27" totalsRowDxfId="25" headerRowBorderDxfId="28" tableBorderDxfId="26" totalsRowBorderDxfId="24">
  <tableColumns count="12">
    <tableColumn id="2" name="Rb" totalsRowLabel="Total" dataDxfId="23" totalsRowDxfId="11"/>
    <tableColumn id="3" name="Id narudžbine" dataDxfId="22" totalsRowDxfId="10"/>
    <tableColumn id="4" name="Katalog" dataDxfId="21" totalsRowDxfId="9"/>
    <tableColumn id="5" name="Kataloški broj" dataDxfId="20" totalsRowDxfId="8"/>
    <tableColumn id="6" name="Opis dobra" dataDxfId="19" totalsRowDxfId="7"/>
    <tableColumn id="7" name="Količina" totalsRowFunction="sum" dataDxfId="18" totalsRowDxfId="6"/>
    <tableColumn id="8" name="Jedinična cena" dataDxfId="17" totalsRowDxfId="5"/>
    <tableColumn id="9" name="Ukupna cena" totalsRowFunction="sum" dataDxfId="16" totalsRowDxfId="4">
      <calculatedColumnFormula>Table5[[#This Row],[Količina]]*Table5[[#This Row],[Jedinična cena]]</calculatedColumnFormula>
    </tableColumn>
    <tableColumn id="10" name="Naziv institucije - mesto isporuke" dataDxfId="15" totalsRowDxfId="3"/>
    <tableColumn id="11" name="Adresa - mesto isporuke" dataDxfId="14" totalsRowDxfId="2"/>
    <tableColumn id="12" name="Primalac isporuke" dataDxfId="13" totalsRowDxfId="1"/>
    <tableColumn id="13" name="Email" dataDxfId="12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5"/>
  <sheetViews>
    <sheetView tabSelected="1" view="pageLayout" zoomScaleNormal="100" workbookViewId="0">
      <selection activeCell="G4" sqref="G2:G4"/>
    </sheetView>
  </sheetViews>
  <sheetFormatPr defaultRowHeight="15" x14ac:dyDescent="0.25"/>
  <cols>
    <col min="1" max="1" width="5.5703125" style="7" customWidth="1"/>
    <col min="2" max="2" width="8.140625" style="7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x14ac:dyDescent="0.25">
      <c r="A1" s="5" t="s">
        <v>8</v>
      </c>
      <c r="B1" s="6" t="s">
        <v>9</v>
      </c>
      <c r="C1" s="3" t="s">
        <v>7</v>
      </c>
      <c r="D1" s="3" t="s">
        <v>11</v>
      </c>
      <c r="E1" s="3" t="s">
        <v>6</v>
      </c>
      <c r="F1" s="3" t="s">
        <v>5</v>
      </c>
      <c r="G1" s="3" t="s">
        <v>4</v>
      </c>
      <c r="H1" s="3" t="s">
        <v>3</v>
      </c>
      <c r="I1" s="3" t="s">
        <v>2</v>
      </c>
      <c r="J1" s="3" t="s">
        <v>1</v>
      </c>
      <c r="K1" s="3" t="s">
        <v>0</v>
      </c>
      <c r="L1" s="4" t="s">
        <v>10</v>
      </c>
    </row>
    <row r="2" spans="1:12" ht="45" x14ac:dyDescent="0.25">
      <c r="A2" s="8">
        <v>1</v>
      </c>
      <c r="B2" s="8" t="s">
        <v>13</v>
      </c>
      <c r="C2" s="8" t="s">
        <v>14</v>
      </c>
      <c r="D2" s="8" t="s">
        <v>15</v>
      </c>
      <c r="E2" s="8" t="s">
        <v>16</v>
      </c>
      <c r="F2" s="9">
        <v>1</v>
      </c>
      <c r="G2" s="11"/>
      <c r="H2" s="10">
        <f>Table5[[#This Row],[Količina]]*Table5[[#This Row],[Jedinična cena]]</f>
        <v>0</v>
      </c>
      <c r="I2" s="8" t="s">
        <v>17</v>
      </c>
      <c r="J2" s="8" t="s">
        <v>18</v>
      </c>
      <c r="K2" s="8" t="s">
        <v>19</v>
      </c>
      <c r="L2" s="8" t="s">
        <v>20</v>
      </c>
    </row>
    <row r="3" spans="1:12" ht="45" x14ac:dyDescent="0.25">
      <c r="A3" s="18">
        <v>2</v>
      </c>
      <c r="B3" s="19" t="s">
        <v>21</v>
      </c>
      <c r="C3" s="20" t="s">
        <v>14</v>
      </c>
      <c r="D3" s="20" t="s">
        <v>22</v>
      </c>
      <c r="E3" s="21" t="s">
        <v>23</v>
      </c>
      <c r="F3" s="22">
        <v>2</v>
      </c>
      <c r="G3" s="23"/>
      <c r="H3" s="10">
        <f>Table5[[#This Row],[Količina]]*Table5[[#This Row],[Jedinična cena]]</f>
        <v>0</v>
      </c>
      <c r="I3" s="24" t="s">
        <v>17</v>
      </c>
      <c r="J3" s="20" t="s">
        <v>18</v>
      </c>
      <c r="K3" s="20" t="s">
        <v>19</v>
      </c>
      <c r="L3" s="21" t="s">
        <v>20</v>
      </c>
    </row>
    <row r="4" spans="1:12" ht="45" x14ac:dyDescent="0.25">
      <c r="A4" s="18">
        <v>3</v>
      </c>
      <c r="B4" s="19" t="s">
        <v>24</v>
      </c>
      <c r="C4" s="20" t="s">
        <v>14</v>
      </c>
      <c r="D4" s="20" t="s">
        <v>25</v>
      </c>
      <c r="E4" s="21" t="s">
        <v>26</v>
      </c>
      <c r="F4" s="22">
        <v>1</v>
      </c>
      <c r="G4" s="23"/>
      <c r="H4" s="10">
        <f>Table5[[#This Row],[Količina]]*Table5[[#This Row],[Jedinična cena]]</f>
        <v>0</v>
      </c>
      <c r="I4" s="24" t="s">
        <v>17</v>
      </c>
      <c r="J4" s="20" t="s">
        <v>18</v>
      </c>
      <c r="K4" s="20" t="s">
        <v>19</v>
      </c>
      <c r="L4" s="21" t="s">
        <v>20</v>
      </c>
    </row>
    <row r="5" spans="1:12" x14ac:dyDescent="0.25">
      <c r="A5" s="12" t="s">
        <v>12</v>
      </c>
      <c r="B5" s="13"/>
      <c r="C5" s="13"/>
      <c r="D5" s="13"/>
      <c r="E5" s="14"/>
      <c r="F5" s="16">
        <f>SUBTOTAL(109,Table5[Količina])</f>
        <v>4</v>
      </c>
      <c r="G5" s="17"/>
      <c r="H5" s="15">
        <f>SUBTOTAL(109,Table5[Ukupna cena])</f>
        <v>0</v>
      </c>
      <c r="I5" s="12"/>
      <c r="J5" s="13"/>
      <c r="K5" s="13"/>
      <c r="L5" s="14"/>
    </row>
  </sheetData>
  <sheetProtection password="EE42" sheet="1" objects="1" scenarios="1"/>
  <dataValidations count="1">
    <dataValidation type="decimal" allowBlank="1" showInputMessage="1" showErrorMessage="1" errorTitle="Greška kod unosa cene !" error="Cena mora biti iznos između 0,00 i 10.000.000,00 !" sqref="G2:G4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razvoj&amp;C&amp;F&amp;RIOP/4-2012/C/2</oddHeader>
    <oddFooter>&amp;C&amp;P/&amp;N&amp;RM.P.                                                                                                   .
Potpis___________________________________________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Sheet10</vt:lpstr>
      <vt:lpstr>Sheet10!Print_Titles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Miljan Simonovic</dc:creator>
  <cp:lastModifiedBy>Mila Maksimović</cp:lastModifiedBy>
  <cp:lastPrinted>2011-11-24T09:24:04Z</cp:lastPrinted>
  <dcterms:created xsi:type="dcterms:W3CDTF">2011-11-23T11:42:12Z</dcterms:created>
  <dcterms:modified xsi:type="dcterms:W3CDTF">2012-05-21T11:28:46Z</dcterms:modified>
</cp:coreProperties>
</file>